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440" windowHeight="9780" activeTab="1"/>
  </bookViews>
  <sheets>
    <sheet name="Juges" sheetId="3" r:id="rId1"/>
    <sheet name="Juge competition " sheetId="1" r:id="rId2"/>
    <sheet name="Juge finale Agrès" sheetId="2" r:id="rId3"/>
    <sheet name="juge manquant " sheetId="4" state="hidden" r:id="rId4"/>
  </sheets>
  <calcPr calcId="152511"/>
</workbook>
</file>

<file path=xl/calcChain.xml><?xml version="1.0" encoding="utf-8"?>
<calcChain xmlns="http://schemas.openxmlformats.org/spreadsheetml/2006/main">
  <c r="M45" i="4" l="1"/>
  <c r="M41" i="4" l="1"/>
  <c r="L37" i="4"/>
  <c r="M42" i="4" l="1"/>
  <c r="M43" i="4"/>
  <c r="M44" i="4"/>
  <c r="M46" i="4"/>
  <c r="M13" i="4"/>
  <c r="L41" i="4" l="1"/>
  <c r="L42" i="4"/>
  <c r="L43" i="4"/>
  <c r="L44" i="4"/>
  <c r="L45" i="4"/>
  <c r="L46" i="4"/>
  <c r="L19" i="4" l="1"/>
  <c r="M19" i="4" s="1"/>
  <c r="L3" i="4" l="1"/>
  <c r="L30" i="4" l="1"/>
  <c r="L7" i="4" l="1"/>
  <c r="L8" i="4"/>
  <c r="M8" i="4" s="1"/>
  <c r="L9" i="4"/>
  <c r="M9" i="4" s="1"/>
  <c r="L33" i="4" l="1"/>
  <c r="L34" i="4"/>
  <c r="L35" i="4"/>
  <c r="L36" i="4"/>
  <c r="J49" i="4" l="1"/>
  <c r="K49" i="4" l="1"/>
  <c r="I49" i="4"/>
  <c r="H49" i="4"/>
  <c r="F49" i="4"/>
  <c r="L48" i="4"/>
  <c r="M48" i="4" s="1"/>
  <c r="M47" i="4"/>
  <c r="L32" i="4"/>
  <c r="L31" i="4"/>
  <c r="L29" i="4"/>
  <c r="L28" i="4"/>
  <c r="M28" i="4" s="1"/>
  <c r="L27" i="4"/>
  <c r="M27" i="4" s="1"/>
  <c r="L26" i="4"/>
  <c r="M26" i="4" s="1"/>
  <c r="L25" i="4"/>
  <c r="M25" i="4" s="1"/>
  <c r="L24" i="4"/>
  <c r="M24" i="4" s="1"/>
  <c r="L23" i="4"/>
  <c r="L22" i="4"/>
  <c r="M22" i="4" s="1"/>
  <c r="L21" i="4"/>
  <c r="L20" i="4"/>
  <c r="M20" i="4" s="1"/>
  <c r="L18" i="4"/>
  <c r="M18" i="4" s="1"/>
  <c r="L17" i="4"/>
  <c r="M17" i="4" s="1"/>
  <c r="L16" i="4"/>
  <c r="M16" i="4" s="1"/>
  <c r="L15" i="4"/>
  <c r="M15" i="4" s="1"/>
  <c r="L14" i="4"/>
  <c r="M14" i="4" s="1"/>
  <c r="L12" i="4"/>
  <c r="M12" i="4" s="1"/>
  <c r="L11" i="4"/>
  <c r="M11" i="4" s="1"/>
  <c r="L10" i="4"/>
  <c r="M10" i="4" s="1"/>
  <c r="L6" i="4"/>
  <c r="M6" i="4" s="1"/>
  <c r="L5" i="4"/>
  <c r="L4" i="4"/>
  <c r="M3" i="4"/>
  <c r="G49" i="4" l="1"/>
  <c r="L49" i="4"/>
  <c r="M4" i="4"/>
  <c r="M49" i="4" s="1"/>
</calcChain>
</file>

<file path=xl/sharedStrings.xml><?xml version="1.0" encoding="utf-8"?>
<sst xmlns="http://schemas.openxmlformats.org/spreadsheetml/2006/main" count="611" uniqueCount="275">
  <si>
    <t xml:space="preserve">Jury des Finales de Coupe </t>
  </si>
  <si>
    <t xml:space="preserve">Agrès </t>
  </si>
  <si>
    <t xml:space="preserve">Sol </t>
  </si>
  <si>
    <t xml:space="preserve">Arçons </t>
  </si>
  <si>
    <t xml:space="preserve">Anneaux </t>
  </si>
  <si>
    <t xml:space="preserve">Responsable du Jury </t>
  </si>
  <si>
    <t xml:space="preserve">BENMALEK Mohammed </t>
  </si>
  <si>
    <t>Jury D</t>
  </si>
  <si>
    <t xml:space="preserve">Chrono </t>
  </si>
  <si>
    <t>Secrétaire de Table</t>
  </si>
  <si>
    <t xml:space="preserve">Juge de Ligne </t>
  </si>
  <si>
    <t xml:space="preserve">Saut </t>
  </si>
  <si>
    <t xml:space="preserve">Barres Parallèles </t>
  </si>
  <si>
    <t>Barre Fixe</t>
  </si>
  <si>
    <t xml:space="preserve">KAPPEL Yves </t>
  </si>
  <si>
    <t xml:space="preserve">LAMBIN Marc </t>
  </si>
  <si>
    <t xml:space="preserve">Secrétaire de Table </t>
  </si>
  <si>
    <t>Jury de la Finale par Agrès</t>
  </si>
  <si>
    <t>Finale A et B</t>
  </si>
  <si>
    <t>Jury E :</t>
  </si>
  <si>
    <t>Réserve : Les Juges non inscrit sont quand même demandé d'être présent . Au cas ou il manquerait quelqu'un</t>
  </si>
  <si>
    <t xml:space="preserve">Liste nominative des juges FINALES des COUPES </t>
  </si>
  <si>
    <t xml:space="preserve">N° </t>
  </si>
  <si>
    <t>NOMS et PRÉNOMS</t>
  </si>
  <si>
    <t>Dept</t>
  </si>
  <si>
    <t xml:space="preserve">Echelon </t>
  </si>
  <si>
    <t>Agrès</t>
  </si>
  <si>
    <t xml:space="preserve">Jury </t>
  </si>
  <si>
    <t>BP</t>
  </si>
  <si>
    <t>Expert</t>
  </si>
  <si>
    <t>Arçons</t>
  </si>
  <si>
    <t>Sol</t>
  </si>
  <si>
    <t>BF</t>
  </si>
  <si>
    <t>Echelon</t>
  </si>
  <si>
    <t>Jury</t>
  </si>
  <si>
    <t>NOMS et PRENOMS</t>
  </si>
  <si>
    <t>Dpt</t>
  </si>
  <si>
    <t>Échelon</t>
  </si>
  <si>
    <t>N°</t>
  </si>
  <si>
    <t xml:space="preserve">Finale Agrès </t>
  </si>
  <si>
    <t xml:space="preserve">Merci de prévenir Maurice FOREST responsable si quelqu'un n'était pas présent l'après midi pour les Finales par agrès </t>
  </si>
  <si>
    <t>Appel des juges  à 12h 00</t>
  </si>
  <si>
    <t xml:space="preserve">HECKER Luc </t>
  </si>
  <si>
    <t>F3</t>
  </si>
  <si>
    <t>F2</t>
  </si>
  <si>
    <t>F1</t>
  </si>
  <si>
    <t xml:space="preserve">Jury E : </t>
  </si>
  <si>
    <t>Jury E</t>
  </si>
  <si>
    <t>association</t>
  </si>
  <si>
    <t xml:space="preserve"> individuel ou Club </t>
  </si>
  <si>
    <t>Nb équipes inscrites</t>
  </si>
  <si>
    <t>Nb juges demandés</t>
  </si>
  <si>
    <t>Nb juges présents</t>
  </si>
  <si>
    <t>manque juge</t>
  </si>
  <si>
    <t>inscrits Espoirs</t>
  </si>
  <si>
    <t xml:space="preserve">Nb juges demandes </t>
  </si>
  <si>
    <t xml:space="preserve">Nb juge présents </t>
  </si>
  <si>
    <t>Amende</t>
  </si>
  <si>
    <t xml:space="preserve">coupes fédérales </t>
  </si>
  <si>
    <t xml:space="preserve">2 a 4 gyms </t>
  </si>
  <si>
    <t>1 juge</t>
  </si>
  <si>
    <t xml:space="preserve">5 à 8 gyms </t>
  </si>
  <si>
    <t xml:space="preserve">2 juges </t>
  </si>
  <si>
    <t>9 à 12 gyms</t>
  </si>
  <si>
    <t xml:space="preserve">3 juges </t>
  </si>
  <si>
    <t xml:space="preserve"> + 12 gyms </t>
  </si>
  <si>
    <t xml:space="preserve">4 juges </t>
  </si>
  <si>
    <t xml:space="preserve">Ligue </t>
  </si>
  <si>
    <t xml:space="preserve">Nb indiv Seniors </t>
  </si>
  <si>
    <t xml:space="preserve">seniors </t>
  </si>
  <si>
    <t xml:space="preserve">Espoirs </t>
  </si>
  <si>
    <t xml:space="preserve">1 juges par équipe </t>
  </si>
  <si>
    <t>Réserve :</t>
  </si>
  <si>
    <t xml:space="preserve">SEDILLEAU Olivier </t>
  </si>
  <si>
    <t>mail:    maurice.forest@numericable.fr</t>
  </si>
  <si>
    <t xml:space="preserve">DOMINGUES Filipe </t>
  </si>
  <si>
    <t>La Sportive</t>
  </si>
  <si>
    <t>Audincourt</t>
  </si>
  <si>
    <t>LA FRATERNELLE DE BOURGOIN-JALLIEU</t>
  </si>
  <si>
    <t>BOURGOIN-JALLIEU</t>
  </si>
  <si>
    <t>ESPERANCE ET VAILLANTES</t>
  </si>
  <si>
    <t>BRIGNAIS</t>
  </si>
  <si>
    <t>ALERTE - GENTIANES</t>
  </si>
  <si>
    <t>Chambéry</t>
  </si>
  <si>
    <t>SAINT SPIRE DE CORBEIL</t>
  </si>
  <si>
    <t>CORBEIL</t>
  </si>
  <si>
    <t>LA VIGILANTE DE DEUIL (LVD)</t>
  </si>
  <si>
    <t>DEUIL LA BARRE</t>
  </si>
  <si>
    <t>Jeune garde éloyes</t>
  </si>
  <si>
    <t>Eloyes</t>
  </si>
  <si>
    <t>Club Chevry 2</t>
  </si>
  <si>
    <t>Gif sur Yvette</t>
  </si>
  <si>
    <t>ASC Saint-Arbogast</t>
  </si>
  <si>
    <t>HERRLISHEIM</t>
  </si>
  <si>
    <t>ETOILE MOTTERAINE</t>
  </si>
  <si>
    <t>LA MOTTE SERVOLEX</t>
  </si>
  <si>
    <t>Etendard de la Talaudière</t>
  </si>
  <si>
    <t>la Talaudière</t>
  </si>
  <si>
    <t>Avant Garde Turripinoise</t>
  </si>
  <si>
    <t>La Tour du Pin</t>
  </si>
  <si>
    <t>Cadets de Saint Michel</t>
  </si>
  <si>
    <t>Limoges</t>
  </si>
  <si>
    <t>ESPERANCE LEDONINENNE</t>
  </si>
  <si>
    <t>LONS LE SAUNIER</t>
  </si>
  <si>
    <t>ASSOCIATION DES JEUNES ACROBATES</t>
  </si>
  <si>
    <t>MONTAIGU</t>
  </si>
  <si>
    <t>LA STEPHANOISE</t>
  </si>
  <si>
    <t>MONTOIR DE BRETAGNE</t>
  </si>
  <si>
    <t>L'Amandinoise de Saint Amand les Eaux</t>
  </si>
  <si>
    <t>SAINT AMAND LES EAUX</t>
  </si>
  <si>
    <t>Jeanne d'Arc de Saint Marcellin</t>
  </si>
  <si>
    <t>Saint Marcellin</t>
  </si>
  <si>
    <t>JEANNE D'ARC SELONCOURT</t>
  </si>
  <si>
    <t>SELONCOURT</t>
  </si>
  <si>
    <t>LA CAMBRONNAISE</t>
  </si>
  <si>
    <t>ST SEBASTIEN/LOIRE</t>
  </si>
  <si>
    <t>Ste Genevieve Sports</t>
  </si>
  <si>
    <t>Ste Geneviève des Bois</t>
  </si>
  <si>
    <t>SOCIETE DE GYMNASTIQUE "ST-LEON"</t>
  </si>
  <si>
    <t>STE-CROIX-EN-PLAINE</t>
  </si>
  <si>
    <t>AVENIR DE TRIEL</t>
  </si>
  <si>
    <t>TRIEL SUR SEINE</t>
  </si>
  <si>
    <t>Jeune Garde de Villefranche</t>
  </si>
  <si>
    <t>Villefranche sur Saone</t>
  </si>
  <si>
    <t>ETOILE DE VOIRON GYM</t>
  </si>
  <si>
    <t>VOIRON</t>
  </si>
  <si>
    <t>Etoile Mouzillonnaise Gymnastique</t>
  </si>
  <si>
    <t>Mouzillon</t>
  </si>
  <si>
    <t>La Patriote</t>
  </si>
  <si>
    <t>Celles sur Durolle</t>
  </si>
  <si>
    <t>OLYMPIC CLUB GRANGEOIS</t>
  </si>
  <si>
    <t>GILHERAND GRANGES</t>
  </si>
  <si>
    <t>JEANNE D'ARC DE DAX</t>
  </si>
  <si>
    <t>DAX</t>
  </si>
  <si>
    <t>LA JEUNESSE DE CROISSY</t>
  </si>
  <si>
    <t>CROISSY SUR SEINE</t>
  </si>
  <si>
    <t>SL Constantia</t>
  </si>
  <si>
    <t>Strasbourg</t>
  </si>
  <si>
    <t>CRAN TASSIN GYM MASCULINE</t>
  </si>
  <si>
    <t>TASSIN LA DEMI LUNE</t>
  </si>
  <si>
    <t>JAEM ESTAIRES</t>
  </si>
  <si>
    <t>ESTAIRES</t>
  </si>
  <si>
    <t>Ville</t>
  </si>
  <si>
    <t xml:space="preserve">ASR GYM </t>
  </si>
  <si>
    <t xml:space="preserve">ROIFFIEUX </t>
  </si>
  <si>
    <t>Juge 1</t>
  </si>
  <si>
    <t>Juge 2</t>
  </si>
  <si>
    <t>Juge 3</t>
  </si>
  <si>
    <t>Juge 4</t>
  </si>
  <si>
    <t xml:space="preserve">DELGADO Cédric </t>
  </si>
  <si>
    <t>GIBILISCO Bruno</t>
  </si>
  <si>
    <t xml:space="preserve">VERNET Olivier </t>
  </si>
  <si>
    <t xml:space="preserve">HANNECART Xavier </t>
  </si>
  <si>
    <t xml:space="preserve">DEGUIGNET Patrice </t>
  </si>
  <si>
    <t xml:space="preserve">CHENET Christian </t>
  </si>
  <si>
    <t xml:space="preserve">MERLE Jen Claude </t>
  </si>
  <si>
    <t xml:space="preserve">VINTER Francis </t>
  </si>
  <si>
    <t xml:space="preserve">LELIEVRE Alexandre </t>
  </si>
  <si>
    <t xml:space="preserve">ADAM Francis </t>
  </si>
  <si>
    <t>GARREL Jean Michel</t>
  </si>
  <si>
    <t xml:space="preserve">GRASLAND Hubert </t>
  </si>
  <si>
    <t>MALLEIN Régis</t>
  </si>
  <si>
    <t>ZABALETA Bruno</t>
  </si>
  <si>
    <t>BERTIN Enrick</t>
  </si>
  <si>
    <t xml:space="preserve">GILLARD Cécile </t>
  </si>
  <si>
    <t xml:space="preserve">PERRAUD Sylvain </t>
  </si>
  <si>
    <t xml:space="preserve">PERRAUD Simon </t>
  </si>
  <si>
    <t xml:space="preserve">PERON Nicolas </t>
  </si>
  <si>
    <t xml:space="preserve">GOREZ Sandrine </t>
  </si>
  <si>
    <t xml:space="preserve">BARATTIN Lilian </t>
  </si>
  <si>
    <t xml:space="preserve">CHABERT Adeline </t>
  </si>
  <si>
    <t xml:space="preserve">SCHREPF Thomas </t>
  </si>
  <si>
    <t>BABONNEAU Jérome</t>
  </si>
  <si>
    <t xml:space="preserve">CARREE Isabelle </t>
  </si>
  <si>
    <t xml:space="preserve">BLEGER Marie laure </t>
  </si>
  <si>
    <t>BOURDEAUX  Patrick</t>
  </si>
  <si>
    <t xml:space="preserve">DUCHAUSSOY Yohan </t>
  </si>
  <si>
    <t xml:space="preserve">BENMALECK Mohamed </t>
  </si>
  <si>
    <t xml:space="preserve">BELHAGJ Mohammed </t>
  </si>
  <si>
    <t xml:space="preserve">HUGARD Christian </t>
  </si>
  <si>
    <t xml:space="preserve">MERLAUD Chrystelle </t>
  </si>
  <si>
    <t xml:space="preserve">BRECET Florent </t>
  </si>
  <si>
    <t xml:space="preserve">SAUZZEDE Jean Michel </t>
  </si>
  <si>
    <t xml:space="preserve">DERGUY Yves </t>
  </si>
  <si>
    <t xml:space="preserve">MORA Vincent </t>
  </si>
  <si>
    <t xml:space="preserve">WYART Jean françois </t>
  </si>
  <si>
    <t xml:space="preserve">MURATORE Estelle </t>
  </si>
  <si>
    <t xml:space="preserve">JAS Thierry </t>
  </si>
  <si>
    <t xml:space="preserve">BAUDIN Florent </t>
  </si>
  <si>
    <t xml:space="preserve">BAILLET Isabelle </t>
  </si>
  <si>
    <t xml:space="preserve">GIBILISCO Bruno </t>
  </si>
  <si>
    <t xml:space="preserve">MERLE Jean Claude </t>
  </si>
  <si>
    <t xml:space="preserve">GARREL Jean Michel </t>
  </si>
  <si>
    <t xml:space="preserve">BERTIN Enrick </t>
  </si>
  <si>
    <t xml:space="preserve">BABONNEAU Jérome </t>
  </si>
  <si>
    <t xml:space="preserve">BLEGER Marie Laure </t>
  </si>
  <si>
    <t xml:space="preserve">BOURDEAUX Patrick </t>
  </si>
  <si>
    <t xml:space="preserve">WYART Jean François </t>
  </si>
  <si>
    <t>BELHAGJ Mohamed</t>
  </si>
  <si>
    <t xml:space="preserve">BENMALEK Mohamed </t>
  </si>
  <si>
    <t>D</t>
  </si>
  <si>
    <t>E</t>
  </si>
  <si>
    <t>A</t>
  </si>
  <si>
    <t>Plateau</t>
  </si>
  <si>
    <t xml:space="preserve">BP </t>
  </si>
  <si>
    <t xml:space="preserve">SAUZZEDE Jean michel </t>
  </si>
  <si>
    <t xml:space="preserve">D </t>
  </si>
  <si>
    <t xml:space="preserve">MERLAUD Christelle </t>
  </si>
  <si>
    <t xml:space="preserve">BF </t>
  </si>
  <si>
    <t>DOMINGUES Filipe</t>
  </si>
  <si>
    <t xml:space="preserve">BREVET Florent </t>
  </si>
  <si>
    <t xml:space="preserve">Ligue Lyonnais </t>
  </si>
  <si>
    <t xml:space="preserve">Ligue Ile de France </t>
  </si>
  <si>
    <t xml:space="preserve">DSV </t>
  </si>
  <si>
    <t xml:space="preserve">Pays de la Lloire </t>
  </si>
  <si>
    <t xml:space="preserve">Alsace </t>
  </si>
  <si>
    <t xml:space="preserve">Equipes Ligue </t>
  </si>
  <si>
    <t xml:space="preserve">Limousin </t>
  </si>
  <si>
    <t xml:space="preserve">AMBROISY Célia </t>
  </si>
  <si>
    <t xml:space="preserve">LACOSTE Olivier </t>
  </si>
  <si>
    <t>COSTAGLIOLA Didier</t>
  </si>
  <si>
    <t xml:space="preserve">LOISEAU Anthony </t>
  </si>
  <si>
    <t>ASBCG</t>
  </si>
  <si>
    <t xml:space="preserve">NANTES </t>
  </si>
  <si>
    <t>LOISEAU Anthony SEDILLEAU Olivier</t>
  </si>
  <si>
    <t xml:space="preserve">MAQUIGNEAU Alain </t>
  </si>
  <si>
    <t xml:space="preserve">PROVOST Henri </t>
  </si>
  <si>
    <t>MERCERON David</t>
  </si>
  <si>
    <t xml:space="preserve">LEPROULT Myriam </t>
  </si>
  <si>
    <t xml:space="preserve">COSTAGLIOLA Didier </t>
  </si>
  <si>
    <t xml:space="preserve">POIRIER Michel </t>
  </si>
  <si>
    <t>POIRIER Michel</t>
  </si>
  <si>
    <t>LOISEAU Anthony</t>
  </si>
  <si>
    <t xml:space="preserve">MERCERON David </t>
  </si>
  <si>
    <t>Saut</t>
  </si>
  <si>
    <t xml:space="preserve">GRUFFAZ Jacky </t>
  </si>
  <si>
    <t xml:space="preserve">FREGNET Pierre </t>
  </si>
  <si>
    <t xml:space="preserve">PROVOST Henrii </t>
  </si>
  <si>
    <t>MAQUIGNEAU Alain,MERCERON David, POIRIER Michel</t>
  </si>
  <si>
    <t>FREGNET Pierre</t>
  </si>
  <si>
    <t xml:space="preserve">3° Echelon </t>
  </si>
  <si>
    <t xml:space="preserve">2° Echelon </t>
  </si>
  <si>
    <t xml:space="preserve">DE MARCHI Martine </t>
  </si>
  <si>
    <t>VINTER Francis</t>
  </si>
  <si>
    <t xml:space="preserve">GARREL Jean michel </t>
  </si>
  <si>
    <t>SCHREPF Thomas</t>
  </si>
  <si>
    <t>BAILLET Isabelle</t>
  </si>
  <si>
    <t>BELHADG Mohamed</t>
  </si>
  <si>
    <t>BOURDEAUX Patrick</t>
  </si>
  <si>
    <t>CARREE Isabelle</t>
  </si>
  <si>
    <t>GOREZ Sandrine</t>
  </si>
  <si>
    <t>GILLARD Cécile</t>
  </si>
  <si>
    <t>LEPROULT Myriam</t>
  </si>
  <si>
    <t>Seniors</t>
  </si>
  <si>
    <t xml:space="preserve">Seniors </t>
  </si>
  <si>
    <t>Espoirs</t>
  </si>
  <si>
    <t xml:space="preserve">ST </t>
  </si>
  <si>
    <t>SENIORS ,ESPOIRS</t>
  </si>
  <si>
    <t>Les Jurys expert et Jurys D sont prévus sur tous les horaires</t>
  </si>
  <si>
    <t xml:space="preserve">Les jurys E   Seniors :  au 2° Horaire jusqu'à la fin </t>
  </si>
  <si>
    <t>Les Jurys E  Espoirs :sont prévus au 1 ° horaire  et 2° horaire en partie</t>
  </si>
  <si>
    <t>PERRAUD Simon</t>
  </si>
  <si>
    <t>FINALES DES COUPES NATIONALES MIXTES DE GYMNASTIQUE</t>
  </si>
  <si>
    <t>Samedi 18 mars 2017</t>
  </si>
  <si>
    <t>Salle Jean Zay - Rue Pierre de Coubertin - 56600 LANESTER</t>
  </si>
  <si>
    <t>Compétition de 8 h 30 à 22 h 30</t>
  </si>
  <si>
    <t>Anneaux</t>
  </si>
  <si>
    <t>Appel des juges et réunion préparatoire  pour le Jury Espoirs à 7 h 45</t>
  </si>
  <si>
    <t>Appel des juges et réunion préparatoire  pour le Jury Seniors  à 11 h 45</t>
  </si>
  <si>
    <t>DUCHAUSSOY Yohan</t>
  </si>
  <si>
    <t>MERLAUD Christelle</t>
  </si>
  <si>
    <t>CHARTIER Joffrey</t>
  </si>
  <si>
    <t xml:space="preserve">CHARTIER Joffrey </t>
  </si>
  <si>
    <t>MAQUIGNEAU Alain</t>
  </si>
  <si>
    <t>Les Secrétaires de Table sont prévus à tous les horaires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</si>
</sst>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i/>
      <u/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O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3" fillId="0" borderId="0" xfId="0" applyFont="1"/>
    <xf numFmtId="0" fontId="4" fillId="0" borderId="6" xfId="0" applyFont="1" applyBorder="1" applyAlignment="1">
      <alignment horizontal="center" vertical="center"/>
    </xf>
    <xf numFmtId="0" fontId="0" fillId="0" borderId="1" xfId="0" applyBorder="1"/>
    <xf numFmtId="0" fontId="5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/>
    <xf numFmtId="0" fontId="1" fillId="0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/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Fill="1" applyBorder="1"/>
    <xf numFmtId="0" fontId="0" fillId="0" borderId="2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5" xfId="0" applyBorder="1"/>
    <xf numFmtId="0" fontId="11" fillId="0" borderId="3" xfId="0" applyFont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7" fillId="0" borderId="16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7" fillId="0" borderId="18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15" xfId="0" applyFill="1" applyBorder="1" applyAlignment="1">
      <alignment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6" fontId="7" fillId="0" borderId="14" xfId="0" applyNumberFormat="1" applyFont="1" applyBorder="1"/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6" fontId="7" fillId="0" borderId="17" xfId="0" applyNumberFormat="1" applyFont="1" applyBorder="1"/>
    <xf numFmtId="0" fontId="1" fillId="0" borderId="15" xfId="0" applyFont="1" applyBorder="1"/>
    <xf numFmtId="0" fontId="7" fillId="0" borderId="1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19" xfId="0" applyFont="1" applyBorder="1"/>
    <xf numFmtId="0" fontId="7" fillId="0" borderId="19" xfId="0" applyFont="1" applyBorder="1" applyAlignment="1">
      <alignment horizontal="center"/>
    </xf>
    <xf numFmtId="6" fontId="7" fillId="0" borderId="19" xfId="0" applyNumberFormat="1" applyFont="1" applyBorder="1"/>
    <xf numFmtId="0" fontId="0" fillId="0" borderId="0" xfId="0" applyFill="1"/>
    <xf numFmtId="0" fontId="1" fillId="0" borderId="15" xfId="0" applyFont="1" applyFill="1" applyBorder="1"/>
    <xf numFmtId="0" fontId="1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5" xfId="0" applyFill="1" applyBorder="1"/>
    <xf numFmtId="0" fontId="17" fillId="0" borderId="0" xfId="0" applyFont="1"/>
    <xf numFmtId="0" fontId="7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1" fillId="0" borderId="6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16" xfId="0" applyFont="1" applyBorder="1" applyAlignment="1">
      <alignment horizontal="center"/>
    </xf>
    <xf numFmtId="0" fontId="14" fillId="0" borderId="15" xfId="0" applyFont="1" applyBorder="1"/>
    <xf numFmtId="0" fontId="15" fillId="0" borderId="0" xfId="0" applyFont="1" applyFill="1" applyBorder="1" applyAlignment="1">
      <alignment horizontal="center"/>
    </xf>
    <xf numFmtId="0" fontId="14" fillId="0" borderId="15" xfId="0" applyFont="1" applyFill="1" applyBorder="1"/>
    <xf numFmtId="0" fontId="6" fillId="0" borderId="1" xfId="0" applyFont="1" applyBorder="1" applyAlignment="1">
      <alignment horizontal="center"/>
    </xf>
    <xf numFmtId="0" fontId="18" fillId="0" borderId="0" xfId="0" applyFont="1"/>
    <xf numFmtId="0" fontId="7" fillId="0" borderId="16" xfId="0" applyFont="1" applyBorder="1" applyAlignment="1">
      <alignment horizontal="center"/>
    </xf>
    <xf numFmtId="0" fontId="0" fillId="0" borderId="20" xfId="0" applyBorder="1"/>
    <xf numFmtId="0" fontId="11" fillId="0" borderId="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" fillId="0" borderId="0" xfId="0" applyFont="1" applyBorder="1"/>
    <xf numFmtId="0" fontId="0" fillId="0" borderId="24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1133475</xdr:colOff>
      <xdr:row>3</xdr:row>
      <xdr:rowOff>32290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133475" cy="670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1133475</xdr:colOff>
      <xdr:row>3</xdr:row>
      <xdr:rowOff>32289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3475" cy="670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A28" workbookViewId="0">
      <selection activeCell="H32" sqref="H32"/>
    </sheetView>
  </sheetViews>
  <sheetFormatPr baseColWidth="10" defaultRowHeight="15"/>
  <cols>
    <col min="1" max="1" width="4.7109375" style="1" customWidth="1"/>
    <col min="2" max="2" width="25.140625" style="1" customWidth="1"/>
    <col min="3" max="3" width="6.5703125" style="1" customWidth="1"/>
    <col min="4" max="4" width="13.140625" style="1" customWidth="1"/>
    <col min="5" max="5" width="15.85546875" customWidth="1"/>
    <col min="6" max="6" width="6.85546875" style="1" customWidth="1"/>
    <col min="7" max="7" width="6.85546875" style="106" customWidth="1"/>
    <col min="8" max="8" width="9.42578125" customWidth="1"/>
    <col min="258" max="258" width="4.7109375" customWidth="1"/>
    <col min="259" max="259" width="25.140625" customWidth="1"/>
    <col min="260" max="260" width="6.5703125" customWidth="1"/>
    <col min="261" max="261" width="13.140625" customWidth="1"/>
    <col min="262" max="262" width="15.85546875" customWidth="1"/>
    <col min="263" max="263" width="6.85546875" customWidth="1"/>
    <col min="264" max="264" width="9.42578125" customWidth="1"/>
    <col min="514" max="514" width="4.7109375" customWidth="1"/>
    <col min="515" max="515" width="25.140625" customWidth="1"/>
    <col min="516" max="516" width="6.5703125" customWidth="1"/>
    <col min="517" max="517" width="13.140625" customWidth="1"/>
    <col min="518" max="518" width="15.85546875" customWidth="1"/>
    <col min="519" max="519" width="6.85546875" customWidth="1"/>
    <col min="520" max="520" width="9.42578125" customWidth="1"/>
    <col min="770" max="770" width="4.7109375" customWidth="1"/>
    <col min="771" max="771" width="25.140625" customWidth="1"/>
    <col min="772" max="772" width="6.5703125" customWidth="1"/>
    <col min="773" max="773" width="13.140625" customWidth="1"/>
    <col min="774" max="774" width="15.85546875" customWidth="1"/>
    <col min="775" max="775" width="6.85546875" customWidth="1"/>
    <col min="776" max="776" width="9.42578125" customWidth="1"/>
    <col min="1026" max="1026" width="4.7109375" customWidth="1"/>
    <col min="1027" max="1027" width="25.140625" customWidth="1"/>
    <col min="1028" max="1028" width="6.5703125" customWidth="1"/>
    <col min="1029" max="1029" width="13.140625" customWidth="1"/>
    <col min="1030" max="1030" width="15.85546875" customWidth="1"/>
    <col min="1031" max="1031" width="6.85546875" customWidth="1"/>
    <col min="1032" max="1032" width="9.42578125" customWidth="1"/>
    <col min="1282" max="1282" width="4.7109375" customWidth="1"/>
    <col min="1283" max="1283" width="25.140625" customWidth="1"/>
    <col min="1284" max="1284" width="6.5703125" customWidth="1"/>
    <col min="1285" max="1285" width="13.140625" customWidth="1"/>
    <col min="1286" max="1286" width="15.85546875" customWidth="1"/>
    <col min="1287" max="1287" width="6.85546875" customWidth="1"/>
    <col min="1288" max="1288" width="9.42578125" customWidth="1"/>
    <col min="1538" max="1538" width="4.7109375" customWidth="1"/>
    <col min="1539" max="1539" width="25.140625" customWidth="1"/>
    <col min="1540" max="1540" width="6.5703125" customWidth="1"/>
    <col min="1541" max="1541" width="13.140625" customWidth="1"/>
    <col min="1542" max="1542" width="15.85546875" customWidth="1"/>
    <col min="1543" max="1543" width="6.85546875" customWidth="1"/>
    <col min="1544" max="1544" width="9.42578125" customWidth="1"/>
    <col min="1794" max="1794" width="4.7109375" customWidth="1"/>
    <col min="1795" max="1795" width="25.140625" customWidth="1"/>
    <col min="1796" max="1796" width="6.5703125" customWidth="1"/>
    <col min="1797" max="1797" width="13.140625" customWidth="1"/>
    <col min="1798" max="1798" width="15.85546875" customWidth="1"/>
    <col min="1799" max="1799" width="6.85546875" customWidth="1"/>
    <col min="1800" max="1800" width="9.42578125" customWidth="1"/>
    <col min="2050" max="2050" width="4.7109375" customWidth="1"/>
    <col min="2051" max="2051" width="25.140625" customWidth="1"/>
    <col min="2052" max="2052" width="6.5703125" customWidth="1"/>
    <col min="2053" max="2053" width="13.140625" customWidth="1"/>
    <col min="2054" max="2054" width="15.85546875" customWidth="1"/>
    <col min="2055" max="2055" width="6.85546875" customWidth="1"/>
    <col min="2056" max="2056" width="9.42578125" customWidth="1"/>
    <col min="2306" max="2306" width="4.7109375" customWidth="1"/>
    <col min="2307" max="2307" width="25.140625" customWidth="1"/>
    <col min="2308" max="2308" width="6.5703125" customWidth="1"/>
    <col min="2309" max="2309" width="13.140625" customWidth="1"/>
    <col min="2310" max="2310" width="15.85546875" customWidth="1"/>
    <col min="2311" max="2311" width="6.85546875" customWidth="1"/>
    <col min="2312" max="2312" width="9.42578125" customWidth="1"/>
    <col min="2562" max="2562" width="4.7109375" customWidth="1"/>
    <col min="2563" max="2563" width="25.140625" customWidth="1"/>
    <col min="2564" max="2564" width="6.5703125" customWidth="1"/>
    <col min="2565" max="2565" width="13.140625" customWidth="1"/>
    <col min="2566" max="2566" width="15.85546875" customWidth="1"/>
    <col min="2567" max="2567" width="6.85546875" customWidth="1"/>
    <col min="2568" max="2568" width="9.42578125" customWidth="1"/>
    <col min="2818" max="2818" width="4.7109375" customWidth="1"/>
    <col min="2819" max="2819" width="25.140625" customWidth="1"/>
    <col min="2820" max="2820" width="6.5703125" customWidth="1"/>
    <col min="2821" max="2821" width="13.140625" customWidth="1"/>
    <col min="2822" max="2822" width="15.85546875" customWidth="1"/>
    <col min="2823" max="2823" width="6.85546875" customWidth="1"/>
    <col min="2824" max="2824" width="9.42578125" customWidth="1"/>
    <col min="3074" max="3074" width="4.7109375" customWidth="1"/>
    <col min="3075" max="3075" width="25.140625" customWidth="1"/>
    <col min="3076" max="3076" width="6.5703125" customWidth="1"/>
    <col min="3077" max="3077" width="13.140625" customWidth="1"/>
    <col min="3078" max="3078" width="15.85546875" customWidth="1"/>
    <col min="3079" max="3079" width="6.85546875" customWidth="1"/>
    <col min="3080" max="3080" width="9.42578125" customWidth="1"/>
    <col min="3330" max="3330" width="4.7109375" customWidth="1"/>
    <col min="3331" max="3331" width="25.140625" customWidth="1"/>
    <col min="3332" max="3332" width="6.5703125" customWidth="1"/>
    <col min="3333" max="3333" width="13.140625" customWidth="1"/>
    <col min="3334" max="3334" width="15.85546875" customWidth="1"/>
    <col min="3335" max="3335" width="6.85546875" customWidth="1"/>
    <col min="3336" max="3336" width="9.42578125" customWidth="1"/>
    <col min="3586" max="3586" width="4.7109375" customWidth="1"/>
    <col min="3587" max="3587" width="25.140625" customWidth="1"/>
    <col min="3588" max="3588" width="6.5703125" customWidth="1"/>
    <col min="3589" max="3589" width="13.140625" customWidth="1"/>
    <col min="3590" max="3590" width="15.85546875" customWidth="1"/>
    <col min="3591" max="3591" width="6.85546875" customWidth="1"/>
    <col min="3592" max="3592" width="9.42578125" customWidth="1"/>
    <col min="3842" max="3842" width="4.7109375" customWidth="1"/>
    <col min="3843" max="3843" width="25.140625" customWidth="1"/>
    <col min="3844" max="3844" width="6.5703125" customWidth="1"/>
    <col min="3845" max="3845" width="13.140625" customWidth="1"/>
    <col min="3846" max="3846" width="15.85546875" customWidth="1"/>
    <col min="3847" max="3847" width="6.85546875" customWidth="1"/>
    <col min="3848" max="3848" width="9.42578125" customWidth="1"/>
    <col min="4098" max="4098" width="4.7109375" customWidth="1"/>
    <col min="4099" max="4099" width="25.140625" customWidth="1"/>
    <col min="4100" max="4100" width="6.5703125" customWidth="1"/>
    <col min="4101" max="4101" width="13.140625" customWidth="1"/>
    <col min="4102" max="4102" width="15.85546875" customWidth="1"/>
    <col min="4103" max="4103" width="6.85546875" customWidth="1"/>
    <col min="4104" max="4104" width="9.42578125" customWidth="1"/>
    <col min="4354" max="4354" width="4.7109375" customWidth="1"/>
    <col min="4355" max="4355" width="25.140625" customWidth="1"/>
    <col min="4356" max="4356" width="6.5703125" customWidth="1"/>
    <col min="4357" max="4357" width="13.140625" customWidth="1"/>
    <col min="4358" max="4358" width="15.85546875" customWidth="1"/>
    <col min="4359" max="4359" width="6.85546875" customWidth="1"/>
    <col min="4360" max="4360" width="9.42578125" customWidth="1"/>
    <col min="4610" max="4610" width="4.7109375" customWidth="1"/>
    <col min="4611" max="4611" width="25.140625" customWidth="1"/>
    <col min="4612" max="4612" width="6.5703125" customWidth="1"/>
    <col min="4613" max="4613" width="13.140625" customWidth="1"/>
    <col min="4614" max="4614" width="15.85546875" customWidth="1"/>
    <col min="4615" max="4615" width="6.85546875" customWidth="1"/>
    <col min="4616" max="4616" width="9.42578125" customWidth="1"/>
    <col min="4866" max="4866" width="4.7109375" customWidth="1"/>
    <col min="4867" max="4867" width="25.140625" customWidth="1"/>
    <col min="4868" max="4868" width="6.5703125" customWidth="1"/>
    <col min="4869" max="4869" width="13.140625" customWidth="1"/>
    <col min="4870" max="4870" width="15.85546875" customWidth="1"/>
    <col min="4871" max="4871" width="6.85546875" customWidth="1"/>
    <col min="4872" max="4872" width="9.42578125" customWidth="1"/>
    <col min="5122" max="5122" width="4.7109375" customWidth="1"/>
    <col min="5123" max="5123" width="25.140625" customWidth="1"/>
    <col min="5124" max="5124" width="6.5703125" customWidth="1"/>
    <col min="5125" max="5125" width="13.140625" customWidth="1"/>
    <col min="5126" max="5126" width="15.85546875" customWidth="1"/>
    <col min="5127" max="5127" width="6.85546875" customWidth="1"/>
    <col min="5128" max="5128" width="9.42578125" customWidth="1"/>
    <col min="5378" max="5378" width="4.7109375" customWidth="1"/>
    <col min="5379" max="5379" width="25.140625" customWidth="1"/>
    <col min="5380" max="5380" width="6.5703125" customWidth="1"/>
    <col min="5381" max="5381" width="13.140625" customWidth="1"/>
    <col min="5382" max="5382" width="15.85546875" customWidth="1"/>
    <col min="5383" max="5383" width="6.85546875" customWidth="1"/>
    <col min="5384" max="5384" width="9.42578125" customWidth="1"/>
    <col min="5634" max="5634" width="4.7109375" customWidth="1"/>
    <col min="5635" max="5635" width="25.140625" customWidth="1"/>
    <col min="5636" max="5636" width="6.5703125" customWidth="1"/>
    <col min="5637" max="5637" width="13.140625" customWidth="1"/>
    <col min="5638" max="5638" width="15.85546875" customWidth="1"/>
    <col min="5639" max="5639" width="6.85546875" customWidth="1"/>
    <col min="5640" max="5640" width="9.42578125" customWidth="1"/>
    <col min="5890" max="5890" width="4.7109375" customWidth="1"/>
    <col min="5891" max="5891" width="25.140625" customWidth="1"/>
    <col min="5892" max="5892" width="6.5703125" customWidth="1"/>
    <col min="5893" max="5893" width="13.140625" customWidth="1"/>
    <col min="5894" max="5894" width="15.85546875" customWidth="1"/>
    <col min="5895" max="5895" width="6.85546875" customWidth="1"/>
    <col min="5896" max="5896" width="9.42578125" customWidth="1"/>
    <col min="6146" max="6146" width="4.7109375" customWidth="1"/>
    <col min="6147" max="6147" width="25.140625" customWidth="1"/>
    <col min="6148" max="6148" width="6.5703125" customWidth="1"/>
    <col min="6149" max="6149" width="13.140625" customWidth="1"/>
    <col min="6150" max="6150" width="15.85546875" customWidth="1"/>
    <col min="6151" max="6151" width="6.85546875" customWidth="1"/>
    <col min="6152" max="6152" width="9.42578125" customWidth="1"/>
    <col min="6402" max="6402" width="4.7109375" customWidth="1"/>
    <col min="6403" max="6403" width="25.140625" customWidth="1"/>
    <col min="6404" max="6404" width="6.5703125" customWidth="1"/>
    <col min="6405" max="6405" width="13.140625" customWidth="1"/>
    <col min="6406" max="6406" width="15.85546875" customWidth="1"/>
    <col min="6407" max="6407" width="6.85546875" customWidth="1"/>
    <col min="6408" max="6408" width="9.42578125" customWidth="1"/>
    <col min="6658" max="6658" width="4.7109375" customWidth="1"/>
    <col min="6659" max="6659" width="25.140625" customWidth="1"/>
    <col min="6660" max="6660" width="6.5703125" customWidth="1"/>
    <col min="6661" max="6661" width="13.140625" customWidth="1"/>
    <col min="6662" max="6662" width="15.85546875" customWidth="1"/>
    <col min="6663" max="6663" width="6.85546875" customWidth="1"/>
    <col min="6664" max="6664" width="9.42578125" customWidth="1"/>
    <col min="6914" max="6914" width="4.7109375" customWidth="1"/>
    <col min="6915" max="6915" width="25.140625" customWidth="1"/>
    <col min="6916" max="6916" width="6.5703125" customWidth="1"/>
    <col min="6917" max="6917" width="13.140625" customWidth="1"/>
    <col min="6918" max="6918" width="15.85546875" customWidth="1"/>
    <col min="6919" max="6919" width="6.85546875" customWidth="1"/>
    <col min="6920" max="6920" width="9.42578125" customWidth="1"/>
    <col min="7170" max="7170" width="4.7109375" customWidth="1"/>
    <col min="7171" max="7171" width="25.140625" customWidth="1"/>
    <col min="7172" max="7172" width="6.5703125" customWidth="1"/>
    <col min="7173" max="7173" width="13.140625" customWidth="1"/>
    <col min="7174" max="7174" width="15.85546875" customWidth="1"/>
    <col min="7175" max="7175" width="6.85546875" customWidth="1"/>
    <col min="7176" max="7176" width="9.42578125" customWidth="1"/>
    <col min="7426" max="7426" width="4.7109375" customWidth="1"/>
    <col min="7427" max="7427" width="25.140625" customWidth="1"/>
    <col min="7428" max="7428" width="6.5703125" customWidth="1"/>
    <col min="7429" max="7429" width="13.140625" customWidth="1"/>
    <col min="7430" max="7430" width="15.85546875" customWidth="1"/>
    <col min="7431" max="7431" width="6.85546875" customWidth="1"/>
    <col min="7432" max="7432" width="9.42578125" customWidth="1"/>
    <col min="7682" max="7682" width="4.7109375" customWidth="1"/>
    <col min="7683" max="7683" width="25.140625" customWidth="1"/>
    <col min="7684" max="7684" width="6.5703125" customWidth="1"/>
    <col min="7685" max="7685" width="13.140625" customWidth="1"/>
    <col min="7686" max="7686" width="15.85546875" customWidth="1"/>
    <col min="7687" max="7687" width="6.85546875" customWidth="1"/>
    <col min="7688" max="7688" width="9.42578125" customWidth="1"/>
    <col min="7938" max="7938" width="4.7109375" customWidth="1"/>
    <col min="7939" max="7939" width="25.140625" customWidth="1"/>
    <col min="7940" max="7940" width="6.5703125" customWidth="1"/>
    <col min="7941" max="7941" width="13.140625" customWidth="1"/>
    <col min="7942" max="7942" width="15.85546875" customWidth="1"/>
    <col min="7943" max="7943" width="6.85546875" customWidth="1"/>
    <col min="7944" max="7944" width="9.42578125" customWidth="1"/>
    <col min="8194" max="8194" width="4.7109375" customWidth="1"/>
    <col min="8195" max="8195" width="25.140625" customWidth="1"/>
    <col min="8196" max="8196" width="6.5703125" customWidth="1"/>
    <col min="8197" max="8197" width="13.140625" customWidth="1"/>
    <col min="8198" max="8198" width="15.85546875" customWidth="1"/>
    <col min="8199" max="8199" width="6.85546875" customWidth="1"/>
    <col min="8200" max="8200" width="9.42578125" customWidth="1"/>
    <col min="8450" max="8450" width="4.7109375" customWidth="1"/>
    <col min="8451" max="8451" width="25.140625" customWidth="1"/>
    <col min="8452" max="8452" width="6.5703125" customWidth="1"/>
    <col min="8453" max="8453" width="13.140625" customWidth="1"/>
    <col min="8454" max="8454" width="15.85546875" customWidth="1"/>
    <col min="8455" max="8455" width="6.85546875" customWidth="1"/>
    <col min="8456" max="8456" width="9.42578125" customWidth="1"/>
    <col min="8706" max="8706" width="4.7109375" customWidth="1"/>
    <col min="8707" max="8707" width="25.140625" customWidth="1"/>
    <col min="8708" max="8708" width="6.5703125" customWidth="1"/>
    <col min="8709" max="8709" width="13.140625" customWidth="1"/>
    <col min="8710" max="8710" width="15.85546875" customWidth="1"/>
    <col min="8711" max="8711" width="6.85546875" customWidth="1"/>
    <col min="8712" max="8712" width="9.42578125" customWidth="1"/>
    <col min="8962" max="8962" width="4.7109375" customWidth="1"/>
    <col min="8963" max="8963" width="25.140625" customWidth="1"/>
    <col min="8964" max="8964" width="6.5703125" customWidth="1"/>
    <col min="8965" max="8965" width="13.140625" customWidth="1"/>
    <col min="8966" max="8966" width="15.85546875" customWidth="1"/>
    <col min="8967" max="8967" width="6.85546875" customWidth="1"/>
    <col min="8968" max="8968" width="9.42578125" customWidth="1"/>
    <col min="9218" max="9218" width="4.7109375" customWidth="1"/>
    <col min="9219" max="9219" width="25.140625" customWidth="1"/>
    <col min="9220" max="9220" width="6.5703125" customWidth="1"/>
    <col min="9221" max="9221" width="13.140625" customWidth="1"/>
    <col min="9222" max="9222" width="15.85546875" customWidth="1"/>
    <col min="9223" max="9223" width="6.85546875" customWidth="1"/>
    <col min="9224" max="9224" width="9.42578125" customWidth="1"/>
    <col min="9474" max="9474" width="4.7109375" customWidth="1"/>
    <col min="9475" max="9475" width="25.140625" customWidth="1"/>
    <col min="9476" max="9476" width="6.5703125" customWidth="1"/>
    <col min="9477" max="9477" width="13.140625" customWidth="1"/>
    <col min="9478" max="9478" width="15.85546875" customWidth="1"/>
    <col min="9479" max="9479" width="6.85546875" customWidth="1"/>
    <col min="9480" max="9480" width="9.42578125" customWidth="1"/>
    <col min="9730" max="9730" width="4.7109375" customWidth="1"/>
    <col min="9731" max="9731" width="25.140625" customWidth="1"/>
    <col min="9732" max="9732" width="6.5703125" customWidth="1"/>
    <col min="9733" max="9733" width="13.140625" customWidth="1"/>
    <col min="9734" max="9734" width="15.85546875" customWidth="1"/>
    <col min="9735" max="9735" width="6.85546875" customWidth="1"/>
    <col min="9736" max="9736" width="9.42578125" customWidth="1"/>
    <col min="9986" max="9986" width="4.7109375" customWidth="1"/>
    <col min="9987" max="9987" width="25.140625" customWidth="1"/>
    <col min="9988" max="9988" width="6.5703125" customWidth="1"/>
    <col min="9989" max="9989" width="13.140625" customWidth="1"/>
    <col min="9990" max="9990" width="15.85546875" customWidth="1"/>
    <col min="9991" max="9991" width="6.85546875" customWidth="1"/>
    <col min="9992" max="9992" width="9.42578125" customWidth="1"/>
    <col min="10242" max="10242" width="4.7109375" customWidth="1"/>
    <col min="10243" max="10243" width="25.140625" customWidth="1"/>
    <col min="10244" max="10244" width="6.5703125" customWidth="1"/>
    <col min="10245" max="10245" width="13.140625" customWidth="1"/>
    <col min="10246" max="10246" width="15.85546875" customWidth="1"/>
    <col min="10247" max="10247" width="6.85546875" customWidth="1"/>
    <col min="10248" max="10248" width="9.42578125" customWidth="1"/>
    <col min="10498" max="10498" width="4.7109375" customWidth="1"/>
    <col min="10499" max="10499" width="25.140625" customWidth="1"/>
    <col min="10500" max="10500" width="6.5703125" customWidth="1"/>
    <col min="10501" max="10501" width="13.140625" customWidth="1"/>
    <col min="10502" max="10502" width="15.85546875" customWidth="1"/>
    <col min="10503" max="10503" width="6.85546875" customWidth="1"/>
    <col min="10504" max="10504" width="9.42578125" customWidth="1"/>
    <col min="10754" max="10754" width="4.7109375" customWidth="1"/>
    <col min="10755" max="10755" width="25.140625" customWidth="1"/>
    <col min="10756" max="10756" width="6.5703125" customWidth="1"/>
    <col min="10757" max="10757" width="13.140625" customWidth="1"/>
    <col min="10758" max="10758" width="15.85546875" customWidth="1"/>
    <col min="10759" max="10759" width="6.85546875" customWidth="1"/>
    <col min="10760" max="10760" width="9.42578125" customWidth="1"/>
    <col min="11010" max="11010" width="4.7109375" customWidth="1"/>
    <col min="11011" max="11011" width="25.140625" customWidth="1"/>
    <col min="11012" max="11012" width="6.5703125" customWidth="1"/>
    <col min="11013" max="11013" width="13.140625" customWidth="1"/>
    <col min="11014" max="11014" width="15.85546875" customWidth="1"/>
    <col min="11015" max="11015" width="6.85546875" customWidth="1"/>
    <col min="11016" max="11016" width="9.42578125" customWidth="1"/>
    <col min="11266" max="11266" width="4.7109375" customWidth="1"/>
    <col min="11267" max="11267" width="25.140625" customWidth="1"/>
    <col min="11268" max="11268" width="6.5703125" customWidth="1"/>
    <col min="11269" max="11269" width="13.140625" customWidth="1"/>
    <col min="11270" max="11270" width="15.85546875" customWidth="1"/>
    <col min="11271" max="11271" width="6.85546875" customWidth="1"/>
    <col min="11272" max="11272" width="9.42578125" customWidth="1"/>
    <col min="11522" max="11522" width="4.7109375" customWidth="1"/>
    <col min="11523" max="11523" width="25.140625" customWidth="1"/>
    <col min="11524" max="11524" width="6.5703125" customWidth="1"/>
    <col min="11525" max="11525" width="13.140625" customWidth="1"/>
    <col min="11526" max="11526" width="15.85546875" customWidth="1"/>
    <col min="11527" max="11527" width="6.85546875" customWidth="1"/>
    <col min="11528" max="11528" width="9.42578125" customWidth="1"/>
    <col min="11778" max="11778" width="4.7109375" customWidth="1"/>
    <col min="11779" max="11779" width="25.140625" customWidth="1"/>
    <col min="11780" max="11780" width="6.5703125" customWidth="1"/>
    <col min="11781" max="11781" width="13.140625" customWidth="1"/>
    <col min="11782" max="11782" width="15.85546875" customWidth="1"/>
    <col min="11783" max="11783" width="6.85546875" customWidth="1"/>
    <col min="11784" max="11784" width="9.42578125" customWidth="1"/>
    <col min="12034" max="12034" width="4.7109375" customWidth="1"/>
    <col min="12035" max="12035" width="25.140625" customWidth="1"/>
    <col min="12036" max="12036" width="6.5703125" customWidth="1"/>
    <col min="12037" max="12037" width="13.140625" customWidth="1"/>
    <col min="12038" max="12038" width="15.85546875" customWidth="1"/>
    <col min="12039" max="12039" width="6.85546875" customWidth="1"/>
    <col min="12040" max="12040" width="9.42578125" customWidth="1"/>
    <col min="12290" max="12290" width="4.7109375" customWidth="1"/>
    <col min="12291" max="12291" width="25.140625" customWidth="1"/>
    <col min="12292" max="12292" width="6.5703125" customWidth="1"/>
    <col min="12293" max="12293" width="13.140625" customWidth="1"/>
    <col min="12294" max="12294" width="15.85546875" customWidth="1"/>
    <col min="12295" max="12295" width="6.85546875" customWidth="1"/>
    <col min="12296" max="12296" width="9.42578125" customWidth="1"/>
    <col min="12546" max="12546" width="4.7109375" customWidth="1"/>
    <col min="12547" max="12547" width="25.140625" customWidth="1"/>
    <col min="12548" max="12548" width="6.5703125" customWidth="1"/>
    <col min="12549" max="12549" width="13.140625" customWidth="1"/>
    <col min="12550" max="12550" width="15.85546875" customWidth="1"/>
    <col min="12551" max="12551" width="6.85546875" customWidth="1"/>
    <col min="12552" max="12552" width="9.42578125" customWidth="1"/>
    <col min="12802" max="12802" width="4.7109375" customWidth="1"/>
    <col min="12803" max="12803" width="25.140625" customWidth="1"/>
    <col min="12804" max="12804" width="6.5703125" customWidth="1"/>
    <col min="12805" max="12805" width="13.140625" customWidth="1"/>
    <col min="12806" max="12806" width="15.85546875" customWidth="1"/>
    <col min="12807" max="12807" width="6.85546875" customWidth="1"/>
    <col min="12808" max="12808" width="9.42578125" customWidth="1"/>
    <col min="13058" max="13058" width="4.7109375" customWidth="1"/>
    <col min="13059" max="13059" width="25.140625" customWidth="1"/>
    <col min="13060" max="13060" width="6.5703125" customWidth="1"/>
    <col min="13061" max="13061" width="13.140625" customWidth="1"/>
    <col min="13062" max="13062" width="15.85546875" customWidth="1"/>
    <col min="13063" max="13063" width="6.85546875" customWidth="1"/>
    <col min="13064" max="13064" width="9.42578125" customWidth="1"/>
    <col min="13314" max="13314" width="4.7109375" customWidth="1"/>
    <col min="13315" max="13315" width="25.140625" customWidth="1"/>
    <col min="13316" max="13316" width="6.5703125" customWidth="1"/>
    <col min="13317" max="13317" width="13.140625" customWidth="1"/>
    <col min="13318" max="13318" width="15.85546875" customWidth="1"/>
    <col min="13319" max="13319" width="6.85546875" customWidth="1"/>
    <col min="13320" max="13320" width="9.42578125" customWidth="1"/>
    <col min="13570" max="13570" width="4.7109375" customWidth="1"/>
    <col min="13571" max="13571" width="25.140625" customWidth="1"/>
    <col min="13572" max="13572" width="6.5703125" customWidth="1"/>
    <col min="13573" max="13573" width="13.140625" customWidth="1"/>
    <col min="13574" max="13574" width="15.85546875" customWidth="1"/>
    <col min="13575" max="13575" width="6.85546875" customWidth="1"/>
    <col min="13576" max="13576" width="9.42578125" customWidth="1"/>
    <col min="13826" max="13826" width="4.7109375" customWidth="1"/>
    <col min="13827" max="13827" width="25.140625" customWidth="1"/>
    <col min="13828" max="13828" width="6.5703125" customWidth="1"/>
    <col min="13829" max="13829" width="13.140625" customWidth="1"/>
    <col min="13830" max="13830" width="15.85546875" customWidth="1"/>
    <col min="13831" max="13831" width="6.85546875" customWidth="1"/>
    <col min="13832" max="13832" width="9.42578125" customWidth="1"/>
    <col min="14082" max="14082" width="4.7109375" customWidth="1"/>
    <col min="14083" max="14083" width="25.140625" customWidth="1"/>
    <col min="14084" max="14084" width="6.5703125" customWidth="1"/>
    <col min="14085" max="14085" width="13.140625" customWidth="1"/>
    <col min="14086" max="14086" width="15.85546875" customWidth="1"/>
    <col min="14087" max="14087" width="6.85546875" customWidth="1"/>
    <col min="14088" max="14088" width="9.42578125" customWidth="1"/>
    <col min="14338" max="14338" width="4.7109375" customWidth="1"/>
    <col min="14339" max="14339" width="25.140625" customWidth="1"/>
    <col min="14340" max="14340" width="6.5703125" customWidth="1"/>
    <col min="14341" max="14341" width="13.140625" customWidth="1"/>
    <col min="14342" max="14342" width="15.85546875" customWidth="1"/>
    <col min="14343" max="14343" width="6.85546875" customWidth="1"/>
    <col min="14344" max="14344" width="9.42578125" customWidth="1"/>
    <col min="14594" max="14594" width="4.7109375" customWidth="1"/>
    <col min="14595" max="14595" width="25.140625" customWidth="1"/>
    <col min="14596" max="14596" width="6.5703125" customWidth="1"/>
    <col min="14597" max="14597" width="13.140625" customWidth="1"/>
    <col min="14598" max="14598" width="15.85546875" customWidth="1"/>
    <col min="14599" max="14599" width="6.85546875" customWidth="1"/>
    <col min="14600" max="14600" width="9.42578125" customWidth="1"/>
    <col min="14850" max="14850" width="4.7109375" customWidth="1"/>
    <col min="14851" max="14851" width="25.140625" customWidth="1"/>
    <col min="14852" max="14852" width="6.5703125" customWidth="1"/>
    <col min="14853" max="14853" width="13.140625" customWidth="1"/>
    <col min="14854" max="14854" width="15.85546875" customWidth="1"/>
    <col min="14855" max="14855" width="6.85546875" customWidth="1"/>
    <col min="14856" max="14856" width="9.42578125" customWidth="1"/>
    <col min="15106" max="15106" width="4.7109375" customWidth="1"/>
    <col min="15107" max="15107" width="25.140625" customWidth="1"/>
    <col min="15108" max="15108" width="6.5703125" customWidth="1"/>
    <col min="15109" max="15109" width="13.140625" customWidth="1"/>
    <col min="15110" max="15110" width="15.85546875" customWidth="1"/>
    <col min="15111" max="15111" width="6.85546875" customWidth="1"/>
    <col min="15112" max="15112" width="9.42578125" customWidth="1"/>
    <col min="15362" max="15362" width="4.7109375" customWidth="1"/>
    <col min="15363" max="15363" width="25.140625" customWidth="1"/>
    <col min="15364" max="15364" width="6.5703125" customWidth="1"/>
    <col min="15365" max="15365" width="13.140625" customWidth="1"/>
    <col min="15366" max="15366" width="15.85546875" customWidth="1"/>
    <col min="15367" max="15367" width="6.85546875" customWidth="1"/>
    <col min="15368" max="15368" width="9.42578125" customWidth="1"/>
    <col min="15618" max="15618" width="4.7109375" customWidth="1"/>
    <col min="15619" max="15619" width="25.140625" customWidth="1"/>
    <col min="15620" max="15620" width="6.5703125" customWidth="1"/>
    <col min="15621" max="15621" width="13.140625" customWidth="1"/>
    <col min="15622" max="15622" width="15.85546875" customWidth="1"/>
    <col min="15623" max="15623" width="6.85546875" customWidth="1"/>
    <col min="15624" max="15624" width="9.42578125" customWidth="1"/>
    <col min="15874" max="15874" width="4.7109375" customWidth="1"/>
    <col min="15875" max="15875" width="25.140625" customWidth="1"/>
    <col min="15876" max="15876" width="6.5703125" customWidth="1"/>
    <col min="15877" max="15877" width="13.140625" customWidth="1"/>
    <col min="15878" max="15878" width="15.85546875" customWidth="1"/>
    <col min="15879" max="15879" width="6.85546875" customWidth="1"/>
    <col min="15880" max="15880" width="9.42578125" customWidth="1"/>
    <col min="16130" max="16130" width="4.7109375" customWidth="1"/>
    <col min="16131" max="16131" width="25.140625" customWidth="1"/>
    <col min="16132" max="16132" width="6.5703125" customWidth="1"/>
    <col min="16133" max="16133" width="13.140625" customWidth="1"/>
    <col min="16134" max="16134" width="15.85546875" customWidth="1"/>
    <col min="16135" max="16135" width="6.85546875" customWidth="1"/>
    <col min="16136" max="16136" width="9.42578125" customWidth="1"/>
  </cols>
  <sheetData>
    <row r="1" spans="1:11" ht="15.75">
      <c r="C1" s="2" t="s">
        <v>21</v>
      </c>
      <c r="E1" s="3"/>
    </row>
    <row r="2" spans="1:11" ht="15.75" thickBot="1"/>
    <row r="3" spans="1:11" ht="26.25" customHeight="1" thickBot="1">
      <c r="A3" s="4" t="s">
        <v>22</v>
      </c>
      <c r="B3" s="5" t="s">
        <v>23</v>
      </c>
      <c r="C3" s="5" t="s">
        <v>24</v>
      </c>
      <c r="D3" s="5" t="s">
        <v>25</v>
      </c>
      <c r="E3" s="5" t="s">
        <v>26</v>
      </c>
      <c r="F3" s="4" t="s">
        <v>27</v>
      </c>
      <c r="G3" s="4" t="s">
        <v>203</v>
      </c>
      <c r="H3" s="45" t="s">
        <v>39</v>
      </c>
    </row>
    <row r="4" spans="1:11">
      <c r="A4" s="129">
        <v>20</v>
      </c>
      <c r="B4" s="56" t="s">
        <v>6</v>
      </c>
      <c r="C4" s="57">
        <v>69</v>
      </c>
      <c r="D4" s="57" t="s">
        <v>43</v>
      </c>
      <c r="E4" s="57" t="s">
        <v>30</v>
      </c>
      <c r="F4" s="57" t="s">
        <v>29</v>
      </c>
      <c r="G4" s="54" t="s">
        <v>202</v>
      </c>
      <c r="H4" s="46" t="s">
        <v>30</v>
      </c>
      <c r="I4" s="44"/>
      <c r="J4" s="96"/>
      <c r="K4" s="96"/>
    </row>
    <row r="5" spans="1:11">
      <c r="A5" s="129">
        <v>21</v>
      </c>
      <c r="B5" s="40" t="s">
        <v>75</v>
      </c>
      <c r="C5" s="54">
        <v>59</v>
      </c>
      <c r="D5" s="57" t="s">
        <v>43</v>
      </c>
      <c r="E5" s="57" t="s">
        <v>32</v>
      </c>
      <c r="F5" s="57" t="s">
        <v>29</v>
      </c>
      <c r="G5" s="57" t="s">
        <v>202</v>
      </c>
      <c r="H5" s="40" t="s">
        <v>32</v>
      </c>
      <c r="I5" s="47"/>
      <c r="J5" s="96"/>
    </row>
    <row r="6" spans="1:11">
      <c r="A6" s="129">
        <v>22</v>
      </c>
      <c r="B6" s="55" t="s">
        <v>42</v>
      </c>
      <c r="C6" s="54">
        <v>67</v>
      </c>
      <c r="D6" s="57" t="s">
        <v>43</v>
      </c>
      <c r="E6" s="57" t="s">
        <v>31</v>
      </c>
      <c r="F6" s="57" t="s">
        <v>29</v>
      </c>
      <c r="G6" s="57" t="s">
        <v>202</v>
      </c>
      <c r="H6" s="40" t="s">
        <v>4</v>
      </c>
      <c r="I6" s="47"/>
      <c r="J6" s="29"/>
    </row>
    <row r="7" spans="1:11">
      <c r="A7" s="130">
        <v>23</v>
      </c>
      <c r="B7" s="10" t="s">
        <v>14</v>
      </c>
      <c r="C7" s="54">
        <v>38</v>
      </c>
      <c r="D7" s="57" t="s">
        <v>43</v>
      </c>
      <c r="E7" s="57" t="s">
        <v>4</v>
      </c>
      <c r="F7" s="55" t="s">
        <v>29</v>
      </c>
      <c r="G7" s="55" t="s">
        <v>202</v>
      </c>
      <c r="H7" s="40" t="s">
        <v>28</v>
      </c>
      <c r="I7" s="43"/>
      <c r="J7" s="96"/>
      <c r="K7" s="96"/>
    </row>
    <row r="8" spans="1:11">
      <c r="A8" s="129">
        <v>24</v>
      </c>
      <c r="B8" s="55" t="s">
        <v>15</v>
      </c>
      <c r="C8" s="58">
        <v>59</v>
      </c>
      <c r="D8" s="55" t="s">
        <v>43</v>
      </c>
      <c r="E8" s="55" t="s">
        <v>11</v>
      </c>
      <c r="F8" s="57" t="s">
        <v>29</v>
      </c>
      <c r="G8" s="57" t="s">
        <v>202</v>
      </c>
      <c r="H8" s="40" t="s">
        <v>11</v>
      </c>
      <c r="I8" s="44"/>
    </row>
    <row r="9" spans="1:11">
      <c r="A9" s="129">
        <v>25</v>
      </c>
      <c r="B9" s="55" t="s">
        <v>73</v>
      </c>
      <c r="C9" s="54">
        <v>44</v>
      </c>
      <c r="D9" s="57" t="s">
        <v>43</v>
      </c>
      <c r="E9" s="57" t="s">
        <v>28</v>
      </c>
      <c r="F9" s="57" t="s">
        <v>29</v>
      </c>
      <c r="G9" s="57" t="s">
        <v>202</v>
      </c>
      <c r="H9" s="40" t="s">
        <v>31</v>
      </c>
      <c r="I9" s="43"/>
    </row>
    <row r="10" spans="1:11" s="29" customFormat="1" ht="15.75" thickBot="1">
      <c r="A10" s="8"/>
      <c r="B10" s="8"/>
      <c r="C10" s="8"/>
      <c r="D10" s="8"/>
      <c r="F10" s="8"/>
      <c r="G10" s="8"/>
    </row>
    <row r="11" spans="1:11" ht="27.75" customHeight="1" thickBot="1">
      <c r="A11" s="48" t="s">
        <v>22</v>
      </c>
      <c r="B11" s="49" t="s">
        <v>23</v>
      </c>
      <c r="C11" s="49" t="s">
        <v>24</v>
      </c>
      <c r="D11" s="49" t="s">
        <v>33</v>
      </c>
      <c r="E11" s="49" t="s">
        <v>26</v>
      </c>
      <c r="F11" s="48" t="s">
        <v>34</v>
      </c>
      <c r="G11" s="48" t="s">
        <v>203</v>
      </c>
      <c r="H11" s="45" t="s">
        <v>39</v>
      </c>
      <c r="I11" s="29"/>
    </row>
    <row r="12" spans="1:11">
      <c r="A12" s="129"/>
      <c r="B12" s="55"/>
      <c r="C12" s="57"/>
      <c r="D12" s="10"/>
      <c r="E12" s="40"/>
      <c r="F12" s="10"/>
      <c r="G12" s="17"/>
      <c r="H12" s="46"/>
      <c r="I12" s="29"/>
    </row>
    <row r="13" spans="1:11">
      <c r="A13" s="129">
        <v>51</v>
      </c>
      <c r="B13" s="10" t="s">
        <v>160</v>
      </c>
      <c r="C13" s="57">
        <v>42</v>
      </c>
      <c r="D13" s="98" t="s">
        <v>44</v>
      </c>
      <c r="E13" s="40" t="s">
        <v>4</v>
      </c>
      <c r="F13" s="10" t="s">
        <v>200</v>
      </c>
      <c r="G13" s="10"/>
      <c r="H13" s="40" t="s">
        <v>266</v>
      </c>
      <c r="I13" s="51"/>
      <c r="J13" s="43"/>
    </row>
    <row r="14" spans="1:11">
      <c r="A14" s="129">
        <v>52</v>
      </c>
      <c r="B14" s="10" t="s">
        <v>179</v>
      </c>
      <c r="C14" s="57">
        <v>38</v>
      </c>
      <c r="D14" s="10" t="s">
        <v>44</v>
      </c>
      <c r="E14" s="40" t="s">
        <v>11</v>
      </c>
      <c r="F14" s="10" t="s">
        <v>200</v>
      </c>
      <c r="G14" s="10"/>
      <c r="H14" s="40" t="s">
        <v>28</v>
      </c>
      <c r="I14" s="50"/>
      <c r="J14" s="43"/>
    </row>
    <row r="15" spans="1:11">
      <c r="A15" s="129">
        <v>53</v>
      </c>
      <c r="B15" s="57" t="s">
        <v>221</v>
      </c>
      <c r="C15" s="57">
        <v>44</v>
      </c>
      <c r="D15" s="57" t="s">
        <v>44</v>
      </c>
      <c r="E15" s="40" t="s">
        <v>208</v>
      </c>
      <c r="F15" s="10" t="s">
        <v>200</v>
      </c>
      <c r="G15" s="10"/>
      <c r="H15" s="40" t="s">
        <v>32</v>
      </c>
      <c r="I15" s="50"/>
    </row>
    <row r="16" spans="1:11">
      <c r="A16" s="129">
        <v>54</v>
      </c>
      <c r="B16" s="55" t="s">
        <v>225</v>
      </c>
      <c r="C16" s="55">
        <v>44</v>
      </c>
      <c r="D16" s="57" t="s">
        <v>44</v>
      </c>
      <c r="E16" s="40" t="s">
        <v>4</v>
      </c>
      <c r="F16" s="10" t="s">
        <v>201</v>
      </c>
      <c r="G16" s="10"/>
      <c r="H16" s="40" t="s">
        <v>28</v>
      </c>
      <c r="I16" s="50"/>
    </row>
    <row r="17" spans="1:10">
      <c r="A17" s="129">
        <v>55</v>
      </c>
      <c r="B17" s="115" t="s">
        <v>227</v>
      </c>
      <c r="C17" s="57">
        <v>44</v>
      </c>
      <c r="D17" s="10" t="s">
        <v>44</v>
      </c>
      <c r="E17" s="40" t="s">
        <v>204</v>
      </c>
      <c r="F17" s="10" t="s">
        <v>200</v>
      </c>
      <c r="G17" s="10"/>
      <c r="H17" s="40"/>
      <c r="I17" s="29"/>
    </row>
    <row r="18" spans="1:10">
      <c r="A18" s="129">
        <v>56</v>
      </c>
      <c r="B18" s="57" t="s">
        <v>180</v>
      </c>
      <c r="C18" s="57">
        <v>44</v>
      </c>
      <c r="D18" s="59" t="s">
        <v>44</v>
      </c>
      <c r="E18" s="40" t="s">
        <v>2</v>
      </c>
      <c r="F18" s="10" t="s">
        <v>200</v>
      </c>
      <c r="G18" s="122"/>
      <c r="H18" s="40" t="s">
        <v>31</v>
      </c>
      <c r="I18" s="50"/>
      <c r="J18" s="43"/>
    </row>
    <row r="19" spans="1:10">
      <c r="A19" s="129">
        <v>57</v>
      </c>
      <c r="B19" s="40" t="s">
        <v>184</v>
      </c>
      <c r="C19" s="96">
        <v>40</v>
      </c>
      <c r="D19" s="40" t="s">
        <v>44</v>
      </c>
      <c r="E19" s="40" t="s">
        <v>2</v>
      </c>
      <c r="F19" s="40" t="s">
        <v>200</v>
      </c>
      <c r="G19" s="40"/>
      <c r="H19" s="40" t="s">
        <v>31</v>
      </c>
      <c r="I19" s="51"/>
      <c r="J19" s="43"/>
    </row>
    <row r="20" spans="1:10">
      <c r="A20" s="129">
        <v>58</v>
      </c>
      <c r="B20" s="10" t="s">
        <v>186</v>
      </c>
      <c r="C20" s="57">
        <v>69</v>
      </c>
      <c r="D20" s="10" t="s">
        <v>44</v>
      </c>
      <c r="E20" s="40" t="s">
        <v>204</v>
      </c>
      <c r="F20" s="10" t="s">
        <v>200</v>
      </c>
      <c r="G20" s="10"/>
      <c r="H20" s="40" t="s">
        <v>28</v>
      </c>
      <c r="I20" s="51"/>
      <c r="J20" s="43"/>
    </row>
    <row r="21" spans="1:10">
      <c r="A21" s="129">
        <v>60</v>
      </c>
      <c r="B21" s="55" t="s">
        <v>230</v>
      </c>
      <c r="C21" s="55">
        <v>44</v>
      </c>
      <c r="D21" s="55" t="s">
        <v>44</v>
      </c>
      <c r="E21" s="55" t="s">
        <v>3</v>
      </c>
      <c r="F21" s="55" t="s">
        <v>200</v>
      </c>
      <c r="G21" s="55"/>
      <c r="H21" s="40" t="s">
        <v>30</v>
      </c>
      <c r="I21" s="50"/>
      <c r="J21" s="43"/>
    </row>
    <row r="22" spans="1:10">
      <c r="A22" s="129">
        <v>61</v>
      </c>
      <c r="B22" s="6" t="s">
        <v>226</v>
      </c>
      <c r="C22" s="57">
        <v>44</v>
      </c>
      <c r="D22" s="10" t="s">
        <v>44</v>
      </c>
      <c r="E22" s="40" t="s">
        <v>4</v>
      </c>
      <c r="F22" s="10" t="s">
        <v>200</v>
      </c>
      <c r="G22" s="10"/>
      <c r="H22" s="40" t="s">
        <v>266</v>
      </c>
      <c r="I22" s="50"/>
      <c r="J22" s="47"/>
    </row>
    <row r="23" spans="1:10">
      <c r="A23" s="129">
        <v>62</v>
      </c>
      <c r="B23" s="10" t="s">
        <v>182</v>
      </c>
      <c r="C23" s="57">
        <v>63</v>
      </c>
      <c r="D23" s="10" t="s">
        <v>44</v>
      </c>
      <c r="E23" s="40" t="s">
        <v>3</v>
      </c>
      <c r="F23" s="10" t="s">
        <v>206</v>
      </c>
      <c r="G23" s="10"/>
      <c r="H23" s="40" t="s">
        <v>30</v>
      </c>
      <c r="I23" s="50"/>
    </row>
    <row r="24" spans="1:10">
      <c r="A24" s="129">
        <v>63</v>
      </c>
      <c r="B24" s="115" t="s">
        <v>156</v>
      </c>
      <c r="C24" s="57">
        <v>88</v>
      </c>
      <c r="D24" s="10" t="s">
        <v>44</v>
      </c>
      <c r="E24" s="40" t="s">
        <v>11</v>
      </c>
      <c r="F24" s="10" t="s">
        <v>200</v>
      </c>
      <c r="G24" s="10"/>
      <c r="H24" s="40" t="s">
        <v>234</v>
      </c>
      <c r="I24" s="51"/>
      <c r="J24" s="43"/>
    </row>
    <row r="25" spans="1:10">
      <c r="A25" s="129">
        <v>64</v>
      </c>
      <c r="B25" s="10" t="s">
        <v>162</v>
      </c>
      <c r="C25" s="115">
        <v>87</v>
      </c>
      <c r="D25" s="57" t="s">
        <v>44</v>
      </c>
      <c r="E25" s="40" t="s">
        <v>208</v>
      </c>
      <c r="F25" s="10" t="s">
        <v>200</v>
      </c>
      <c r="G25" s="122"/>
      <c r="H25" s="40" t="s">
        <v>32</v>
      </c>
      <c r="I25" s="50"/>
      <c r="J25" s="43"/>
    </row>
    <row r="26" spans="1:10">
      <c r="A26" s="129"/>
      <c r="B26" s="10"/>
      <c r="C26" s="57"/>
      <c r="D26" s="10"/>
      <c r="E26" s="40"/>
      <c r="F26" s="10"/>
      <c r="G26" s="10"/>
      <c r="H26" s="40"/>
      <c r="I26" s="51"/>
      <c r="J26" s="43"/>
    </row>
    <row r="27" spans="1:10" s="29" customFormat="1" ht="25.5" customHeight="1" thickBot="1">
      <c r="A27" s="8"/>
      <c r="B27" s="8"/>
      <c r="C27" s="8"/>
      <c r="D27" s="8"/>
      <c r="E27" s="8"/>
      <c r="F27" s="8"/>
      <c r="G27" s="8"/>
    </row>
    <row r="28" spans="1:10" ht="27" thickBot="1">
      <c r="A28" s="48" t="s">
        <v>22</v>
      </c>
      <c r="B28" s="49" t="s">
        <v>35</v>
      </c>
      <c r="C28" s="49" t="s">
        <v>36</v>
      </c>
      <c r="D28" s="49" t="s">
        <v>37</v>
      </c>
      <c r="E28" s="49" t="s">
        <v>26</v>
      </c>
      <c r="F28" s="48" t="s">
        <v>34</v>
      </c>
      <c r="G28" s="48" t="s">
        <v>203</v>
      </c>
      <c r="H28" s="45" t="s">
        <v>39</v>
      </c>
      <c r="I28" s="50"/>
    </row>
    <row r="29" spans="1:10">
      <c r="A29" s="78"/>
    </row>
    <row r="30" spans="1:10">
      <c r="A30" s="129">
        <v>201</v>
      </c>
      <c r="B30" s="57" t="s">
        <v>194</v>
      </c>
      <c r="C30" s="57">
        <v>44</v>
      </c>
      <c r="D30" s="57" t="s">
        <v>45</v>
      </c>
      <c r="E30" s="40" t="s">
        <v>204</v>
      </c>
      <c r="F30" s="10" t="s">
        <v>201</v>
      </c>
      <c r="G30" s="122" t="s">
        <v>253</v>
      </c>
      <c r="H30" s="40" t="s">
        <v>28</v>
      </c>
      <c r="I30" s="50"/>
      <c r="J30" s="36"/>
    </row>
    <row r="31" spans="1:10">
      <c r="A31" s="129">
        <v>202</v>
      </c>
      <c r="B31" s="57" t="s">
        <v>169</v>
      </c>
      <c r="C31" s="57">
        <v>38</v>
      </c>
      <c r="D31" s="57" t="s">
        <v>45</v>
      </c>
      <c r="E31" s="40" t="s">
        <v>3</v>
      </c>
      <c r="F31" s="10" t="s">
        <v>201</v>
      </c>
      <c r="G31" s="122" t="s">
        <v>253</v>
      </c>
      <c r="H31" s="40" t="s">
        <v>30</v>
      </c>
      <c r="I31" s="50"/>
      <c r="J31" s="36"/>
    </row>
    <row r="32" spans="1:10">
      <c r="A32" s="129">
        <v>203</v>
      </c>
      <c r="B32" s="57" t="s">
        <v>170</v>
      </c>
      <c r="C32" s="57">
        <v>38</v>
      </c>
      <c r="D32" s="57" t="s">
        <v>45</v>
      </c>
      <c r="E32" s="40" t="s">
        <v>208</v>
      </c>
      <c r="F32" s="10" t="s">
        <v>201</v>
      </c>
      <c r="G32" s="122" t="s">
        <v>253</v>
      </c>
      <c r="H32" s="40" t="s">
        <v>32</v>
      </c>
      <c r="I32" s="50"/>
      <c r="J32" s="36"/>
    </row>
    <row r="33" spans="1:11">
      <c r="A33" s="129">
        <v>204</v>
      </c>
      <c r="B33" s="6" t="s">
        <v>229</v>
      </c>
      <c r="C33" s="6">
        <v>95</v>
      </c>
      <c r="D33" s="6" t="s">
        <v>45</v>
      </c>
      <c r="E33" s="6" t="s">
        <v>3</v>
      </c>
      <c r="F33" s="6" t="s">
        <v>201</v>
      </c>
      <c r="G33" s="123" t="s">
        <v>253</v>
      </c>
      <c r="H33" s="9"/>
    </row>
    <row r="34" spans="1:11">
      <c r="A34" s="129">
        <v>205</v>
      </c>
      <c r="B34" s="10" t="s">
        <v>192</v>
      </c>
      <c r="C34" s="57">
        <v>73</v>
      </c>
      <c r="D34" s="57" t="s">
        <v>45</v>
      </c>
      <c r="E34" s="40" t="s">
        <v>4</v>
      </c>
      <c r="F34" s="10" t="s">
        <v>201</v>
      </c>
      <c r="G34" s="122" t="s">
        <v>253</v>
      </c>
      <c r="H34" s="40" t="s">
        <v>266</v>
      </c>
      <c r="I34" s="50"/>
      <c r="J34" s="43"/>
    </row>
    <row r="35" spans="1:11">
      <c r="A35" s="129">
        <v>206</v>
      </c>
      <c r="B35" s="10" t="s">
        <v>152</v>
      </c>
      <c r="C35" s="57">
        <v>38</v>
      </c>
      <c r="D35" s="57" t="s">
        <v>45</v>
      </c>
      <c r="E35" s="40" t="s">
        <v>204</v>
      </c>
      <c r="F35" s="10" t="s">
        <v>201</v>
      </c>
      <c r="G35" s="122" t="s">
        <v>253</v>
      </c>
      <c r="H35" s="40"/>
      <c r="I35" s="50"/>
      <c r="K35" s="43"/>
    </row>
    <row r="36" spans="1:11">
      <c r="A36" s="129">
        <v>207</v>
      </c>
      <c r="B36" s="57" t="s">
        <v>187</v>
      </c>
      <c r="C36" s="57">
        <v>69</v>
      </c>
      <c r="D36" s="57" t="s">
        <v>45</v>
      </c>
      <c r="E36" s="40" t="s">
        <v>31</v>
      </c>
      <c r="F36" s="10" t="s">
        <v>201</v>
      </c>
      <c r="G36" s="122" t="s">
        <v>253</v>
      </c>
      <c r="H36" s="40" t="s">
        <v>31</v>
      </c>
      <c r="I36" s="50"/>
      <c r="J36" s="36"/>
    </row>
    <row r="37" spans="1:11">
      <c r="A37" s="129">
        <v>208</v>
      </c>
      <c r="B37" s="57" t="s">
        <v>236</v>
      </c>
      <c r="C37" s="57">
        <v>91</v>
      </c>
      <c r="D37" s="57" t="s">
        <v>45</v>
      </c>
      <c r="E37" s="40" t="s">
        <v>11</v>
      </c>
      <c r="F37" s="10" t="s">
        <v>201</v>
      </c>
      <c r="G37" s="122" t="s">
        <v>254</v>
      </c>
      <c r="H37" s="40" t="s">
        <v>234</v>
      </c>
      <c r="I37" s="50"/>
      <c r="J37" s="36"/>
    </row>
    <row r="38" spans="1:11">
      <c r="A38" s="129">
        <v>209</v>
      </c>
      <c r="B38" s="57" t="s">
        <v>171</v>
      </c>
      <c r="C38" s="57">
        <v>25</v>
      </c>
      <c r="D38" s="57" t="s">
        <v>45</v>
      </c>
      <c r="E38" s="40" t="s">
        <v>11</v>
      </c>
      <c r="F38" s="10" t="s">
        <v>201</v>
      </c>
      <c r="G38" s="122" t="s">
        <v>253</v>
      </c>
      <c r="H38" s="40" t="s">
        <v>234</v>
      </c>
      <c r="I38" s="50"/>
      <c r="J38" s="36"/>
    </row>
    <row r="39" spans="1:11">
      <c r="A39" s="129">
        <v>210</v>
      </c>
      <c r="B39" s="57" t="s">
        <v>197</v>
      </c>
      <c r="C39" s="57">
        <v>78</v>
      </c>
      <c r="D39" s="57" t="s">
        <v>45</v>
      </c>
      <c r="E39" s="40" t="s">
        <v>11</v>
      </c>
      <c r="F39" s="10" t="s">
        <v>201</v>
      </c>
      <c r="G39" s="122" t="s">
        <v>255</v>
      </c>
      <c r="H39" s="40"/>
      <c r="I39" s="50"/>
      <c r="J39" s="36"/>
    </row>
    <row r="40" spans="1:11" s="29" customFormat="1" ht="15.75" thickBot="1">
      <c r="A40" s="8"/>
      <c r="B40" s="115"/>
      <c r="C40" s="115"/>
      <c r="D40" s="115"/>
      <c r="E40" s="43"/>
      <c r="F40" s="44"/>
      <c r="G40" s="44"/>
      <c r="H40" s="43"/>
      <c r="I40" s="50"/>
      <c r="J40" s="128"/>
    </row>
    <row r="41" spans="1:11" ht="27" thickBot="1">
      <c r="A41" s="48" t="s">
        <v>22</v>
      </c>
      <c r="B41" s="49" t="s">
        <v>35</v>
      </c>
      <c r="C41" s="49" t="s">
        <v>36</v>
      </c>
      <c r="D41" s="49" t="s">
        <v>37</v>
      </c>
      <c r="E41" s="49" t="s">
        <v>26</v>
      </c>
      <c r="F41" s="48" t="s">
        <v>34</v>
      </c>
      <c r="G41" s="48" t="s">
        <v>203</v>
      </c>
      <c r="H41" s="45" t="s">
        <v>39</v>
      </c>
      <c r="I41" s="50"/>
    </row>
    <row r="42" spans="1:11" s="29" customFormat="1">
      <c r="A42" s="8"/>
      <c r="B42" s="115"/>
      <c r="C42" s="115"/>
      <c r="D42" s="115"/>
      <c r="E42" s="43"/>
      <c r="F42" s="44"/>
      <c r="G42" s="44"/>
      <c r="H42" s="43"/>
      <c r="I42" s="50"/>
      <c r="J42" s="128"/>
    </row>
    <row r="43" spans="1:11">
      <c r="A43" s="129">
        <v>250</v>
      </c>
      <c r="B43" s="10" t="s">
        <v>193</v>
      </c>
      <c r="C43" s="57">
        <v>39</v>
      </c>
      <c r="D43" s="57" t="s">
        <v>240</v>
      </c>
      <c r="E43" s="40" t="s">
        <v>3</v>
      </c>
      <c r="F43" s="10" t="s">
        <v>201</v>
      </c>
      <c r="G43" s="122" t="s">
        <v>255</v>
      </c>
      <c r="H43" s="9"/>
      <c r="I43" s="50"/>
      <c r="J43" s="43"/>
    </row>
    <row r="44" spans="1:11">
      <c r="A44" s="129">
        <v>251</v>
      </c>
      <c r="B44" s="10" t="s">
        <v>242</v>
      </c>
      <c r="C44" s="57">
        <v>38</v>
      </c>
      <c r="D44" s="57" t="s">
        <v>240</v>
      </c>
      <c r="E44" s="40" t="s">
        <v>204</v>
      </c>
      <c r="F44" s="10" t="s">
        <v>201</v>
      </c>
      <c r="G44" s="122" t="s">
        <v>255</v>
      </c>
      <c r="H44" s="10" t="s">
        <v>28</v>
      </c>
      <c r="I44" s="50"/>
    </row>
    <row r="45" spans="1:11">
      <c r="A45" s="129">
        <v>252</v>
      </c>
      <c r="B45" s="10" t="s">
        <v>153</v>
      </c>
      <c r="C45" s="57">
        <v>38</v>
      </c>
      <c r="D45" s="57" t="s">
        <v>240</v>
      </c>
      <c r="E45" s="40" t="s">
        <v>31</v>
      </c>
      <c r="F45" s="10" t="s">
        <v>201</v>
      </c>
      <c r="G45" s="122" t="s">
        <v>253</v>
      </c>
      <c r="H45" s="10" t="s">
        <v>31</v>
      </c>
      <c r="I45" s="50"/>
    </row>
    <row r="46" spans="1:11">
      <c r="A46" s="129">
        <v>253</v>
      </c>
      <c r="B46" s="57" t="s">
        <v>176</v>
      </c>
      <c r="C46" s="98">
        <v>69</v>
      </c>
      <c r="D46" s="57" t="s">
        <v>240</v>
      </c>
      <c r="E46" s="40" t="s">
        <v>208</v>
      </c>
      <c r="F46" s="10" t="s">
        <v>201</v>
      </c>
      <c r="G46" s="122" t="s">
        <v>255</v>
      </c>
      <c r="H46" s="40" t="s">
        <v>32</v>
      </c>
      <c r="I46" s="51"/>
    </row>
    <row r="47" spans="1:11">
      <c r="A47" s="129">
        <v>254</v>
      </c>
      <c r="B47" s="10" t="s">
        <v>190</v>
      </c>
      <c r="C47" s="57">
        <v>38</v>
      </c>
      <c r="D47" s="57" t="s">
        <v>240</v>
      </c>
      <c r="E47" s="40" t="s">
        <v>3</v>
      </c>
      <c r="F47" s="10" t="s">
        <v>201</v>
      </c>
      <c r="G47" s="122" t="s">
        <v>255</v>
      </c>
      <c r="H47" s="10" t="s">
        <v>30</v>
      </c>
      <c r="I47" s="51"/>
      <c r="J47" s="43"/>
    </row>
    <row r="48" spans="1:11">
      <c r="A48" s="129">
        <v>255</v>
      </c>
      <c r="B48" s="55" t="s">
        <v>235</v>
      </c>
      <c r="C48" s="55">
        <v>38</v>
      </c>
      <c r="D48" s="57" t="s">
        <v>240</v>
      </c>
      <c r="E48" s="40" t="s">
        <v>208</v>
      </c>
      <c r="F48" s="40" t="s">
        <v>201</v>
      </c>
      <c r="G48" s="124" t="s">
        <v>255</v>
      </c>
      <c r="H48" s="40"/>
      <c r="I48" s="50"/>
      <c r="J48" s="43"/>
    </row>
    <row r="49" spans="1:10">
      <c r="A49" s="8"/>
      <c r="B49" s="115"/>
      <c r="C49" s="115"/>
      <c r="D49" s="115"/>
      <c r="E49" s="43"/>
      <c r="F49" s="44"/>
      <c r="G49" s="44"/>
      <c r="H49" s="43"/>
      <c r="I49" s="50"/>
      <c r="J49" s="36"/>
    </row>
    <row r="50" spans="1:10">
      <c r="A50" s="8"/>
      <c r="B50" s="115"/>
      <c r="C50" s="115"/>
      <c r="D50" s="115"/>
      <c r="E50" s="43"/>
      <c r="F50" s="44"/>
      <c r="G50" s="44"/>
      <c r="H50" s="43"/>
      <c r="I50" s="50"/>
      <c r="J50" s="36"/>
    </row>
    <row r="51" spans="1:10">
      <c r="A51" s="8"/>
      <c r="B51" s="115"/>
      <c r="C51" s="115"/>
      <c r="D51" s="115"/>
      <c r="E51" s="43"/>
      <c r="F51" s="44"/>
      <c r="G51" s="44"/>
      <c r="H51" s="43"/>
      <c r="I51" s="50"/>
      <c r="J51" s="36"/>
    </row>
    <row r="52" spans="1:10">
      <c r="A52" s="8"/>
      <c r="B52" s="115"/>
      <c r="C52" s="115"/>
      <c r="D52" s="115"/>
      <c r="E52" s="43"/>
      <c r="F52" s="44"/>
      <c r="G52" s="44"/>
      <c r="H52" s="43"/>
      <c r="I52" s="50"/>
      <c r="J52" s="36"/>
    </row>
    <row r="53" spans="1:10">
      <c r="A53" s="8"/>
      <c r="B53" s="115"/>
      <c r="C53" s="115"/>
      <c r="D53" s="115"/>
      <c r="E53" s="43"/>
      <c r="F53" s="44"/>
      <c r="G53" s="44"/>
      <c r="H53" s="43"/>
      <c r="I53" s="50"/>
      <c r="J53" s="36"/>
    </row>
    <row r="54" spans="1:10">
      <c r="A54" s="8"/>
      <c r="B54" s="115"/>
      <c r="C54" s="115"/>
      <c r="D54" s="115"/>
      <c r="E54" s="43"/>
      <c r="F54" s="44"/>
      <c r="G54" s="44"/>
      <c r="H54" s="43"/>
      <c r="I54" s="50"/>
      <c r="J54" s="36"/>
    </row>
    <row r="55" spans="1:10">
      <c r="A55" s="8"/>
      <c r="B55" s="115"/>
      <c r="C55" s="115"/>
      <c r="D55" s="115"/>
      <c r="E55" s="43"/>
      <c r="F55" s="44"/>
      <c r="G55" s="44"/>
      <c r="H55" s="43"/>
      <c r="I55" s="50"/>
      <c r="J55" s="36"/>
    </row>
    <row r="56" spans="1:10">
      <c r="A56" s="8"/>
      <c r="B56" s="115"/>
      <c r="C56" s="115"/>
      <c r="D56" s="115"/>
      <c r="E56" s="43"/>
      <c r="F56" s="44"/>
      <c r="G56" s="44"/>
      <c r="H56" s="43"/>
      <c r="I56" s="50"/>
      <c r="J56" s="36"/>
    </row>
    <row r="57" spans="1:10">
      <c r="A57" s="8"/>
      <c r="B57" s="115"/>
      <c r="C57" s="115"/>
      <c r="D57" s="115"/>
      <c r="E57" s="43"/>
      <c r="F57" s="44"/>
      <c r="G57" s="44"/>
      <c r="H57" s="43"/>
      <c r="I57" s="50"/>
      <c r="J57" s="36"/>
    </row>
    <row r="58" spans="1:10">
      <c r="A58" s="8"/>
      <c r="B58" s="115"/>
      <c r="C58" s="115"/>
      <c r="D58" s="115"/>
      <c r="E58" s="43"/>
      <c r="F58" s="44"/>
      <c r="G58" s="44"/>
      <c r="H58" s="43"/>
      <c r="I58" s="50"/>
      <c r="J58" s="36"/>
    </row>
    <row r="59" spans="1:10">
      <c r="A59" s="8"/>
      <c r="B59" s="115"/>
      <c r="C59" s="115"/>
      <c r="D59" s="115"/>
      <c r="E59" s="43"/>
      <c r="F59" s="44"/>
      <c r="G59" s="44"/>
      <c r="H59" s="43"/>
      <c r="I59" s="50"/>
      <c r="J59" s="36"/>
    </row>
    <row r="60" spans="1:10">
      <c r="A60" s="8"/>
      <c r="B60" s="115"/>
      <c r="C60" s="115"/>
      <c r="D60" s="115"/>
      <c r="E60" s="43"/>
      <c r="F60" s="44"/>
      <c r="G60" s="44"/>
      <c r="H60" s="43"/>
      <c r="I60" s="50"/>
      <c r="J60" s="36"/>
    </row>
    <row r="61" spans="1:10">
      <c r="A61" s="8"/>
      <c r="B61" s="115"/>
      <c r="C61" s="115"/>
      <c r="D61" s="115"/>
      <c r="E61" s="43"/>
      <c r="F61" s="44"/>
      <c r="G61" s="44"/>
      <c r="H61" s="43"/>
      <c r="I61" s="50"/>
      <c r="J61" s="36"/>
    </row>
    <row r="62" spans="1:10">
      <c r="A62" s="8"/>
      <c r="B62" s="115"/>
      <c r="C62" s="115"/>
      <c r="D62" s="115"/>
      <c r="E62" s="43"/>
      <c r="F62" s="44"/>
      <c r="G62" s="44"/>
      <c r="H62" s="43"/>
      <c r="I62" s="50"/>
      <c r="J62" s="36"/>
    </row>
    <row r="63" spans="1:10">
      <c r="A63" s="8"/>
      <c r="B63" s="115"/>
      <c r="C63" s="115"/>
      <c r="D63" s="115"/>
      <c r="E63" s="43"/>
      <c r="F63" s="44"/>
      <c r="G63" s="44"/>
      <c r="H63" s="43"/>
      <c r="I63" s="50"/>
      <c r="J63" s="36"/>
    </row>
    <row r="64" spans="1:10">
      <c r="A64" s="8"/>
      <c r="B64" s="115"/>
      <c r="C64" s="115"/>
      <c r="D64" s="115"/>
      <c r="E64" s="43"/>
      <c r="F64" s="44"/>
      <c r="G64" s="44"/>
      <c r="H64" s="43"/>
      <c r="I64" s="50"/>
      <c r="J64" s="36"/>
    </row>
    <row r="65" spans="1:11" ht="15.75" thickBot="1">
      <c r="A65" s="8"/>
      <c r="B65" s="44"/>
      <c r="C65" s="8"/>
      <c r="D65" s="8"/>
      <c r="E65" s="8"/>
      <c r="F65" s="8"/>
      <c r="G65" s="8"/>
      <c r="I65" s="52"/>
      <c r="J65" s="36"/>
      <c r="K65" s="36"/>
    </row>
    <row r="66" spans="1:11" ht="27" thickBot="1">
      <c r="A66" s="48" t="s">
        <v>22</v>
      </c>
      <c r="B66" s="49" t="s">
        <v>35</v>
      </c>
      <c r="C66" s="49" t="s">
        <v>36</v>
      </c>
      <c r="D66" s="49" t="s">
        <v>37</v>
      </c>
      <c r="E66" s="49" t="s">
        <v>26</v>
      </c>
      <c r="F66" s="48" t="s">
        <v>34</v>
      </c>
      <c r="G66" s="48" t="s">
        <v>203</v>
      </c>
      <c r="H66" s="45" t="s">
        <v>39</v>
      </c>
      <c r="I66" s="50"/>
    </row>
    <row r="67" spans="1:11">
      <c r="A67" s="129">
        <v>301</v>
      </c>
      <c r="B67" s="10" t="s">
        <v>158</v>
      </c>
      <c r="C67" s="57">
        <v>67</v>
      </c>
      <c r="D67" s="55" t="s">
        <v>241</v>
      </c>
      <c r="E67" s="55" t="s">
        <v>2</v>
      </c>
      <c r="F67" s="55" t="s">
        <v>201</v>
      </c>
      <c r="G67" s="125" t="s">
        <v>255</v>
      </c>
      <c r="H67" s="116"/>
      <c r="I67" s="50"/>
      <c r="J67" s="96"/>
    </row>
    <row r="68" spans="1:11">
      <c r="A68" s="129">
        <v>302</v>
      </c>
      <c r="B68" s="57" t="s">
        <v>189</v>
      </c>
      <c r="C68" s="57">
        <v>59</v>
      </c>
      <c r="D68" s="55" t="s">
        <v>241</v>
      </c>
      <c r="E68" s="40" t="s">
        <v>4</v>
      </c>
      <c r="F68" s="10" t="s">
        <v>201</v>
      </c>
      <c r="G68" s="126" t="s">
        <v>255</v>
      </c>
      <c r="H68" s="40"/>
      <c r="I68" s="50"/>
      <c r="J68" s="36"/>
    </row>
    <row r="69" spans="1:11">
      <c r="A69" s="129">
        <v>303</v>
      </c>
      <c r="B69" s="57" t="s">
        <v>198</v>
      </c>
      <c r="C69" s="57">
        <v>69</v>
      </c>
      <c r="D69" s="55" t="s">
        <v>241</v>
      </c>
      <c r="E69" s="40" t="s">
        <v>204</v>
      </c>
      <c r="F69" s="10" t="s">
        <v>201</v>
      </c>
      <c r="G69" s="122" t="s">
        <v>255</v>
      </c>
      <c r="H69" s="40"/>
      <c r="I69" s="50"/>
      <c r="J69" s="36"/>
    </row>
    <row r="70" spans="1:11">
      <c r="A70" s="129">
        <v>304</v>
      </c>
      <c r="B70" s="57" t="s">
        <v>195</v>
      </c>
      <c r="C70" s="57">
        <v>68</v>
      </c>
      <c r="D70" s="55" t="s">
        <v>241</v>
      </c>
      <c r="E70" s="40" t="s">
        <v>234</v>
      </c>
      <c r="F70" s="10" t="s">
        <v>201</v>
      </c>
      <c r="G70" s="122" t="s">
        <v>255</v>
      </c>
      <c r="H70" s="40"/>
      <c r="I70" s="50"/>
      <c r="J70" s="128"/>
    </row>
    <row r="71" spans="1:11">
      <c r="A71" s="129">
        <v>305</v>
      </c>
      <c r="B71" s="57" t="s">
        <v>196</v>
      </c>
      <c r="C71" s="57">
        <v>78</v>
      </c>
      <c r="D71" s="55" t="s">
        <v>241</v>
      </c>
      <c r="E71" s="40" t="s">
        <v>208</v>
      </c>
      <c r="F71" s="10" t="s">
        <v>201</v>
      </c>
      <c r="G71" s="122" t="s">
        <v>255</v>
      </c>
      <c r="H71" s="40"/>
      <c r="I71" s="50"/>
      <c r="J71" s="36"/>
    </row>
    <row r="72" spans="1:11">
      <c r="A72" s="129">
        <v>306</v>
      </c>
      <c r="B72" s="57" t="s">
        <v>210</v>
      </c>
      <c r="C72" s="57">
        <v>44</v>
      </c>
      <c r="D72" s="55" t="s">
        <v>241</v>
      </c>
      <c r="E72" s="40" t="s">
        <v>208</v>
      </c>
      <c r="F72" s="10" t="s">
        <v>256</v>
      </c>
      <c r="G72" s="122"/>
      <c r="H72" s="40"/>
      <c r="I72" s="50"/>
      <c r="J72" s="36"/>
    </row>
    <row r="73" spans="1:11">
      <c r="A73" s="129">
        <v>307</v>
      </c>
      <c r="B73" s="57" t="s">
        <v>173</v>
      </c>
      <c r="C73" s="57">
        <v>91</v>
      </c>
      <c r="D73" s="55" t="s">
        <v>241</v>
      </c>
      <c r="E73" s="40" t="s">
        <v>4</v>
      </c>
      <c r="F73" s="10" t="s">
        <v>201</v>
      </c>
      <c r="G73" s="122" t="s">
        <v>255</v>
      </c>
      <c r="H73" s="40"/>
      <c r="I73" s="50"/>
      <c r="J73" s="36"/>
    </row>
    <row r="74" spans="1:11">
      <c r="A74" s="129">
        <v>308</v>
      </c>
      <c r="B74" s="57" t="s">
        <v>183</v>
      </c>
      <c r="C74" s="57">
        <v>7</v>
      </c>
      <c r="D74" s="55" t="s">
        <v>241</v>
      </c>
      <c r="E74" s="40" t="s">
        <v>3</v>
      </c>
      <c r="F74" s="10" t="s">
        <v>201</v>
      </c>
      <c r="G74" s="122" t="s">
        <v>255</v>
      </c>
      <c r="H74" s="40"/>
      <c r="I74" s="50"/>
      <c r="J74" s="36"/>
    </row>
    <row r="75" spans="1:11">
      <c r="A75" s="129">
        <v>309</v>
      </c>
      <c r="B75" s="57" t="s">
        <v>164</v>
      </c>
      <c r="C75" s="98">
        <v>85</v>
      </c>
      <c r="D75" s="55" t="s">
        <v>241</v>
      </c>
      <c r="E75" s="40" t="s">
        <v>11</v>
      </c>
      <c r="F75" s="10" t="s">
        <v>256</v>
      </c>
      <c r="G75" s="122"/>
      <c r="H75" s="40"/>
      <c r="I75" s="50"/>
      <c r="J75" s="43"/>
    </row>
    <row r="76" spans="1:11">
      <c r="A76" s="129">
        <v>310</v>
      </c>
      <c r="B76" s="57" t="s">
        <v>168</v>
      </c>
      <c r="C76" s="57">
        <v>59</v>
      </c>
      <c r="D76" s="55" t="s">
        <v>241</v>
      </c>
      <c r="E76" s="40" t="s">
        <v>2</v>
      </c>
      <c r="F76" s="10" t="s">
        <v>201</v>
      </c>
      <c r="G76" s="122" t="s">
        <v>255</v>
      </c>
      <c r="H76" s="40"/>
      <c r="I76" s="50"/>
      <c r="J76" s="36"/>
    </row>
    <row r="77" spans="1:11">
      <c r="A77" s="129">
        <v>311</v>
      </c>
      <c r="B77" s="57" t="s">
        <v>157</v>
      </c>
      <c r="C77" s="57">
        <v>91</v>
      </c>
      <c r="D77" s="55" t="s">
        <v>241</v>
      </c>
      <c r="E77" s="57" t="s">
        <v>204</v>
      </c>
      <c r="F77" s="57" t="s">
        <v>256</v>
      </c>
      <c r="G77" s="127"/>
      <c r="H77" s="104"/>
      <c r="I77" s="52"/>
      <c r="J77" s="36"/>
      <c r="K77" s="36"/>
    </row>
    <row r="78" spans="1:11">
      <c r="A78" s="129">
        <v>312</v>
      </c>
      <c r="B78" s="10" t="s">
        <v>228</v>
      </c>
      <c r="C78" s="57">
        <v>69</v>
      </c>
      <c r="D78" s="55" t="s">
        <v>241</v>
      </c>
      <c r="E78" s="40" t="s">
        <v>4</v>
      </c>
      <c r="F78" s="10" t="s">
        <v>201</v>
      </c>
      <c r="G78" s="122" t="s">
        <v>255</v>
      </c>
      <c r="H78" s="10"/>
      <c r="I78" s="50"/>
      <c r="J78" s="43"/>
    </row>
    <row r="79" spans="1:11">
      <c r="A79" s="129">
        <v>313</v>
      </c>
      <c r="B79" s="10" t="s">
        <v>191</v>
      </c>
      <c r="C79" s="57">
        <v>95</v>
      </c>
      <c r="D79" s="55" t="s">
        <v>241</v>
      </c>
      <c r="E79" s="40" t="s">
        <v>11</v>
      </c>
      <c r="F79" s="10" t="s">
        <v>201</v>
      </c>
      <c r="G79" s="122" t="s">
        <v>255</v>
      </c>
      <c r="H79" s="40"/>
      <c r="I79" s="51"/>
      <c r="J79" s="43"/>
    </row>
    <row r="80" spans="1:11">
      <c r="A80" s="129">
        <v>314</v>
      </c>
      <c r="B80" s="57" t="s">
        <v>166</v>
      </c>
      <c r="C80" s="57">
        <v>44</v>
      </c>
      <c r="D80" s="55" t="s">
        <v>241</v>
      </c>
      <c r="E80" s="40" t="s">
        <v>204</v>
      </c>
      <c r="F80" s="10" t="s">
        <v>201</v>
      </c>
      <c r="G80" s="122" t="s">
        <v>255</v>
      </c>
      <c r="H80" s="40"/>
      <c r="I80" s="50"/>
      <c r="J80" s="36"/>
    </row>
    <row r="81" spans="1:10">
      <c r="A81" s="135">
        <v>315</v>
      </c>
      <c r="B81" s="10" t="s">
        <v>165</v>
      </c>
      <c r="C81" s="57">
        <v>44</v>
      </c>
      <c r="D81" s="55" t="s">
        <v>241</v>
      </c>
      <c r="E81" s="40" t="s">
        <v>208</v>
      </c>
      <c r="F81" s="10" t="s">
        <v>201</v>
      </c>
      <c r="G81" s="10"/>
      <c r="H81" s="10"/>
      <c r="I81" s="50"/>
      <c r="J81" s="43"/>
    </row>
    <row r="82" spans="1:10">
      <c r="A82" s="135">
        <v>316</v>
      </c>
      <c r="B82" s="57" t="s">
        <v>219</v>
      </c>
      <c r="C82" s="57">
        <v>87</v>
      </c>
      <c r="D82" s="55" t="s">
        <v>241</v>
      </c>
      <c r="E82" s="57" t="s">
        <v>3</v>
      </c>
      <c r="F82" s="57" t="s">
        <v>256</v>
      </c>
      <c r="G82" s="57"/>
      <c r="H82" s="104"/>
    </row>
    <row r="83" spans="1:10">
      <c r="A83" s="135">
        <v>317</v>
      </c>
      <c r="B83" s="57" t="s">
        <v>272</v>
      </c>
      <c r="C83" s="57">
        <v>44</v>
      </c>
      <c r="D83" s="57" t="s">
        <v>241</v>
      </c>
      <c r="E83" s="57" t="s">
        <v>2</v>
      </c>
      <c r="F83" s="57" t="s">
        <v>201</v>
      </c>
      <c r="G83" s="57" t="s">
        <v>255</v>
      </c>
      <c r="H83" s="104"/>
    </row>
    <row r="84" spans="1:10" s="29" customFormat="1">
      <c r="A84" s="8"/>
      <c r="B84" s="8"/>
      <c r="C84" s="8"/>
      <c r="D84" s="8"/>
      <c r="F84" s="8"/>
      <c r="G84" s="8"/>
    </row>
    <row r="85" spans="1:10" s="29" customFormat="1">
      <c r="A85" s="8"/>
      <c r="B85" s="8"/>
      <c r="C85" s="8"/>
      <c r="D85" s="8"/>
      <c r="F85" s="8"/>
      <c r="G85" s="8"/>
    </row>
    <row r="86" spans="1:10" s="29" customFormat="1">
      <c r="A86" s="8"/>
      <c r="B86" s="8"/>
      <c r="C86" s="8"/>
      <c r="D86" s="8"/>
      <c r="F86" s="8"/>
      <c r="G86" s="8"/>
    </row>
  </sheetData>
  <sortState ref="A13:H26">
    <sortCondition ref="B13:B26"/>
  </sortState>
  <printOptions horizontalCentered="1"/>
  <pageMargins left="0.11811023622047245" right="0.11811023622047245" top="0.15748031496062992" bottom="0.15748031496062992" header="0.31496062992125984" footer="0.31496062992125984"/>
  <pageSetup paperSize="9" scale="8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zoomScaleNormal="100" workbookViewId="0">
      <selection activeCell="B44" sqref="B44"/>
    </sheetView>
  </sheetViews>
  <sheetFormatPr baseColWidth="10" defaultRowHeight="15"/>
  <cols>
    <col min="1" max="1" width="26" customWidth="1"/>
    <col min="2" max="2" width="32" style="118" customWidth="1"/>
    <col min="3" max="3" width="34.42578125" customWidth="1"/>
    <col min="4" max="4" width="35.42578125" customWidth="1"/>
    <col min="257" max="257" width="26" customWidth="1"/>
    <col min="258" max="258" width="32" customWidth="1"/>
    <col min="259" max="259" width="34.42578125" customWidth="1"/>
    <col min="260" max="260" width="35.42578125" customWidth="1"/>
    <col min="513" max="513" width="26" customWidth="1"/>
    <col min="514" max="514" width="32" customWidth="1"/>
    <col min="515" max="515" width="34.42578125" customWidth="1"/>
    <col min="516" max="516" width="35.42578125" customWidth="1"/>
    <col min="769" max="769" width="26" customWidth="1"/>
    <col min="770" max="770" width="32" customWidth="1"/>
    <col min="771" max="771" width="34.42578125" customWidth="1"/>
    <col min="772" max="772" width="35.42578125" customWidth="1"/>
    <col min="1025" max="1025" width="26" customWidth="1"/>
    <col min="1026" max="1026" width="32" customWidth="1"/>
    <col min="1027" max="1027" width="34.42578125" customWidth="1"/>
    <col min="1028" max="1028" width="35.42578125" customWidth="1"/>
    <col min="1281" max="1281" width="26" customWidth="1"/>
    <col min="1282" max="1282" width="32" customWidth="1"/>
    <col min="1283" max="1283" width="34.42578125" customWidth="1"/>
    <col min="1284" max="1284" width="35.42578125" customWidth="1"/>
    <col min="1537" max="1537" width="26" customWidth="1"/>
    <col min="1538" max="1538" width="32" customWidth="1"/>
    <col min="1539" max="1539" width="34.42578125" customWidth="1"/>
    <col min="1540" max="1540" width="35.42578125" customWidth="1"/>
    <col min="1793" max="1793" width="26" customWidth="1"/>
    <col min="1794" max="1794" width="32" customWidth="1"/>
    <col min="1795" max="1795" width="34.42578125" customWidth="1"/>
    <col min="1796" max="1796" width="35.42578125" customWidth="1"/>
    <col min="2049" max="2049" width="26" customWidth="1"/>
    <col min="2050" max="2050" width="32" customWidth="1"/>
    <col min="2051" max="2051" width="34.42578125" customWidth="1"/>
    <col min="2052" max="2052" width="35.42578125" customWidth="1"/>
    <col min="2305" max="2305" width="26" customWidth="1"/>
    <col min="2306" max="2306" width="32" customWidth="1"/>
    <col min="2307" max="2307" width="34.42578125" customWidth="1"/>
    <col min="2308" max="2308" width="35.42578125" customWidth="1"/>
    <col min="2561" max="2561" width="26" customWidth="1"/>
    <col min="2562" max="2562" width="32" customWidth="1"/>
    <col min="2563" max="2563" width="34.42578125" customWidth="1"/>
    <col min="2564" max="2564" width="35.42578125" customWidth="1"/>
    <col min="2817" max="2817" width="26" customWidth="1"/>
    <col min="2818" max="2818" width="32" customWidth="1"/>
    <col min="2819" max="2819" width="34.42578125" customWidth="1"/>
    <col min="2820" max="2820" width="35.42578125" customWidth="1"/>
    <col min="3073" max="3073" width="26" customWidth="1"/>
    <col min="3074" max="3074" width="32" customWidth="1"/>
    <col min="3075" max="3075" width="34.42578125" customWidth="1"/>
    <col min="3076" max="3076" width="35.42578125" customWidth="1"/>
    <col min="3329" max="3329" width="26" customWidth="1"/>
    <col min="3330" max="3330" width="32" customWidth="1"/>
    <col min="3331" max="3331" width="34.42578125" customWidth="1"/>
    <col min="3332" max="3332" width="35.42578125" customWidth="1"/>
    <col min="3585" max="3585" width="26" customWidth="1"/>
    <col min="3586" max="3586" width="32" customWidth="1"/>
    <col min="3587" max="3587" width="34.42578125" customWidth="1"/>
    <col min="3588" max="3588" width="35.42578125" customWidth="1"/>
    <col min="3841" max="3841" width="26" customWidth="1"/>
    <col min="3842" max="3842" width="32" customWidth="1"/>
    <col min="3843" max="3843" width="34.42578125" customWidth="1"/>
    <col min="3844" max="3844" width="35.42578125" customWidth="1"/>
    <col min="4097" max="4097" width="26" customWidth="1"/>
    <col min="4098" max="4098" width="32" customWidth="1"/>
    <col min="4099" max="4099" width="34.42578125" customWidth="1"/>
    <col min="4100" max="4100" width="35.42578125" customWidth="1"/>
    <col min="4353" max="4353" width="26" customWidth="1"/>
    <col min="4354" max="4354" width="32" customWidth="1"/>
    <col min="4355" max="4355" width="34.42578125" customWidth="1"/>
    <col min="4356" max="4356" width="35.42578125" customWidth="1"/>
    <col min="4609" max="4609" width="26" customWidth="1"/>
    <col min="4610" max="4610" width="32" customWidth="1"/>
    <col min="4611" max="4611" width="34.42578125" customWidth="1"/>
    <col min="4612" max="4612" width="35.42578125" customWidth="1"/>
    <col min="4865" max="4865" width="26" customWidth="1"/>
    <col min="4866" max="4866" width="32" customWidth="1"/>
    <col min="4867" max="4867" width="34.42578125" customWidth="1"/>
    <col min="4868" max="4868" width="35.42578125" customWidth="1"/>
    <col min="5121" max="5121" width="26" customWidth="1"/>
    <col min="5122" max="5122" width="32" customWidth="1"/>
    <col min="5123" max="5123" width="34.42578125" customWidth="1"/>
    <col min="5124" max="5124" width="35.42578125" customWidth="1"/>
    <col min="5377" max="5377" width="26" customWidth="1"/>
    <col min="5378" max="5378" width="32" customWidth="1"/>
    <col min="5379" max="5379" width="34.42578125" customWidth="1"/>
    <col min="5380" max="5380" width="35.42578125" customWidth="1"/>
    <col min="5633" max="5633" width="26" customWidth="1"/>
    <col min="5634" max="5634" width="32" customWidth="1"/>
    <col min="5635" max="5635" width="34.42578125" customWidth="1"/>
    <col min="5636" max="5636" width="35.42578125" customWidth="1"/>
    <col min="5889" max="5889" width="26" customWidth="1"/>
    <col min="5890" max="5890" width="32" customWidth="1"/>
    <col min="5891" max="5891" width="34.42578125" customWidth="1"/>
    <col min="5892" max="5892" width="35.42578125" customWidth="1"/>
    <col min="6145" max="6145" width="26" customWidth="1"/>
    <col min="6146" max="6146" width="32" customWidth="1"/>
    <col min="6147" max="6147" width="34.42578125" customWidth="1"/>
    <col min="6148" max="6148" width="35.42578125" customWidth="1"/>
    <col min="6401" max="6401" width="26" customWidth="1"/>
    <col min="6402" max="6402" width="32" customWidth="1"/>
    <col min="6403" max="6403" width="34.42578125" customWidth="1"/>
    <col min="6404" max="6404" width="35.42578125" customWidth="1"/>
    <col min="6657" max="6657" width="26" customWidth="1"/>
    <col min="6658" max="6658" width="32" customWidth="1"/>
    <col min="6659" max="6659" width="34.42578125" customWidth="1"/>
    <col min="6660" max="6660" width="35.42578125" customWidth="1"/>
    <col min="6913" max="6913" width="26" customWidth="1"/>
    <col min="6914" max="6914" width="32" customWidth="1"/>
    <col min="6915" max="6915" width="34.42578125" customWidth="1"/>
    <col min="6916" max="6916" width="35.42578125" customWidth="1"/>
    <col min="7169" max="7169" width="26" customWidth="1"/>
    <col min="7170" max="7170" width="32" customWidth="1"/>
    <col min="7171" max="7171" width="34.42578125" customWidth="1"/>
    <col min="7172" max="7172" width="35.42578125" customWidth="1"/>
    <col min="7425" max="7425" width="26" customWidth="1"/>
    <col min="7426" max="7426" width="32" customWidth="1"/>
    <col min="7427" max="7427" width="34.42578125" customWidth="1"/>
    <col min="7428" max="7428" width="35.42578125" customWidth="1"/>
    <col min="7681" max="7681" width="26" customWidth="1"/>
    <col min="7682" max="7682" width="32" customWidth="1"/>
    <col min="7683" max="7683" width="34.42578125" customWidth="1"/>
    <col min="7684" max="7684" width="35.42578125" customWidth="1"/>
    <col min="7937" max="7937" width="26" customWidth="1"/>
    <col min="7938" max="7938" width="32" customWidth="1"/>
    <col min="7939" max="7939" width="34.42578125" customWidth="1"/>
    <col min="7940" max="7940" width="35.42578125" customWidth="1"/>
    <col min="8193" max="8193" width="26" customWidth="1"/>
    <col min="8194" max="8194" width="32" customWidth="1"/>
    <col min="8195" max="8195" width="34.42578125" customWidth="1"/>
    <col min="8196" max="8196" width="35.42578125" customWidth="1"/>
    <col min="8449" max="8449" width="26" customWidth="1"/>
    <col min="8450" max="8450" width="32" customWidth="1"/>
    <col min="8451" max="8451" width="34.42578125" customWidth="1"/>
    <col min="8452" max="8452" width="35.42578125" customWidth="1"/>
    <col min="8705" max="8705" width="26" customWidth="1"/>
    <col min="8706" max="8706" width="32" customWidth="1"/>
    <col min="8707" max="8707" width="34.42578125" customWidth="1"/>
    <col min="8708" max="8708" width="35.42578125" customWidth="1"/>
    <col min="8961" max="8961" width="26" customWidth="1"/>
    <col min="8962" max="8962" width="32" customWidth="1"/>
    <col min="8963" max="8963" width="34.42578125" customWidth="1"/>
    <col min="8964" max="8964" width="35.42578125" customWidth="1"/>
    <col min="9217" max="9217" width="26" customWidth="1"/>
    <col min="9218" max="9218" width="32" customWidth="1"/>
    <col min="9219" max="9219" width="34.42578125" customWidth="1"/>
    <col min="9220" max="9220" width="35.42578125" customWidth="1"/>
    <col min="9473" max="9473" width="26" customWidth="1"/>
    <col min="9474" max="9474" width="32" customWidth="1"/>
    <col min="9475" max="9475" width="34.42578125" customWidth="1"/>
    <col min="9476" max="9476" width="35.42578125" customWidth="1"/>
    <col min="9729" max="9729" width="26" customWidth="1"/>
    <col min="9730" max="9730" width="32" customWidth="1"/>
    <col min="9731" max="9731" width="34.42578125" customWidth="1"/>
    <col min="9732" max="9732" width="35.42578125" customWidth="1"/>
    <col min="9985" max="9985" width="26" customWidth="1"/>
    <col min="9986" max="9986" width="32" customWidth="1"/>
    <col min="9987" max="9987" width="34.42578125" customWidth="1"/>
    <col min="9988" max="9988" width="35.42578125" customWidth="1"/>
    <col min="10241" max="10241" width="26" customWidth="1"/>
    <col min="10242" max="10242" width="32" customWidth="1"/>
    <col min="10243" max="10243" width="34.42578125" customWidth="1"/>
    <col min="10244" max="10244" width="35.42578125" customWidth="1"/>
    <col min="10497" max="10497" width="26" customWidth="1"/>
    <col min="10498" max="10498" width="32" customWidth="1"/>
    <col min="10499" max="10499" width="34.42578125" customWidth="1"/>
    <col min="10500" max="10500" width="35.42578125" customWidth="1"/>
    <col min="10753" max="10753" width="26" customWidth="1"/>
    <col min="10754" max="10754" width="32" customWidth="1"/>
    <col min="10755" max="10755" width="34.42578125" customWidth="1"/>
    <col min="10756" max="10756" width="35.42578125" customWidth="1"/>
    <col min="11009" max="11009" width="26" customWidth="1"/>
    <col min="11010" max="11010" width="32" customWidth="1"/>
    <col min="11011" max="11011" width="34.42578125" customWidth="1"/>
    <col min="11012" max="11012" width="35.42578125" customWidth="1"/>
    <col min="11265" max="11265" width="26" customWidth="1"/>
    <col min="11266" max="11266" width="32" customWidth="1"/>
    <col min="11267" max="11267" width="34.42578125" customWidth="1"/>
    <col min="11268" max="11268" width="35.42578125" customWidth="1"/>
    <col min="11521" max="11521" width="26" customWidth="1"/>
    <col min="11522" max="11522" width="32" customWidth="1"/>
    <col min="11523" max="11523" width="34.42578125" customWidth="1"/>
    <col min="11524" max="11524" width="35.42578125" customWidth="1"/>
    <col min="11777" max="11777" width="26" customWidth="1"/>
    <col min="11778" max="11778" width="32" customWidth="1"/>
    <col min="11779" max="11779" width="34.42578125" customWidth="1"/>
    <col min="11780" max="11780" width="35.42578125" customWidth="1"/>
    <col min="12033" max="12033" width="26" customWidth="1"/>
    <col min="12034" max="12034" width="32" customWidth="1"/>
    <col min="12035" max="12035" width="34.42578125" customWidth="1"/>
    <col min="12036" max="12036" width="35.42578125" customWidth="1"/>
    <col min="12289" max="12289" width="26" customWidth="1"/>
    <col min="12290" max="12290" width="32" customWidth="1"/>
    <col min="12291" max="12291" width="34.42578125" customWidth="1"/>
    <col min="12292" max="12292" width="35.42578125" customWidth="1"/>
    <col min="12545" max="12545" width="26" customWidth="1"/>
    <col min="12546" max="12546" width="32" customWidth="1"/>
    <col min="12547" max="12547" width="34.42578125" customWidth="1"/>
    <col min="12548" max="12548" width="35.42578125" customWidth="1"/>
    <col min="12801" max="12801" width="26" customWidth="1"/>
    <col min="12802" max="12802" width="32" customWidth="1"/>
    <col min="12803" max="12803" width="34.42578125" customWidth="1"/>
    <col min="12804" max="12804" width="35.42578125" customWidth="1"/>
    <col min="13057" max="13057" width="26" customWidth="1"/>
    <col min="13058" max="13058" width="32" customWidth="1"/>
    <col min="13059" max="13059" width="34.42578125" customWidth="1"/>
    <col min="13060" max="13060" width="35.42578125" customWidth="1"/>
    <col min="13313" max="13313" width="26" customWidth="1"/>
    <col min="13314" max="13314" width="32" customWidth="1"/>
    <col min="13315" max="13315" width="34.42578125" customWidth="1"/>
    <col min="13316" max="13316" width="35.42578125" customWidth="1"/>
    <col min="13569" max="13569" width="26" customWidth="1"/>
    <col min="13570" max="13570" width="32" customWidth="1"/>
    <col min="13571" max="13571" width="34.42578125" customWidth="1"/>
    <col min="13572" max="13572" width="35.42578125" customWidth="1"/>
    <col min="13825" max="13825" width="26" customWidth="1"/>
    <col min="13826" max="13826" width="32" customWidth="1"/>
    <col min="13827" max="13827" width="34.42578125" customWidth="1"/>
    <col min="13828" max="13828" width="35.42578125" customWidth="1"/>
    <col min="14081" max="14081" width="26" customWidth="1"/>
    <col min="14082" max="14082" width="32" customWidth="1"/>
    <col min="14083" max="14083" width="34.42578125" customWidth="1"/>
    <col min="14084" max="14084" width="35.42578125" customWidth="1"/>
    <col min="14337" max="14337" width="26" customWidth="1"/>
    <col min="14338" max="14338" width="32" customWidth="1"/>
    <col min="14339" max="14339" width="34.42578125" customWidth="1"/>
    <col min="14340" max="14340" width="35.42578125" customWidth="1"/>
    <col min="14593" max="14593" width="26" customWidth="1"/>
    <col min="14594" max="14594" width="32" customWidth="1"/>
    <col min="14595" max="14595" width="34.42578125" customWidth="1"/>
    <col min="14596" max="14596" width="35.42578125" customWidth="1"/>
    <col min="14849" max="14849" width="26" customWidth="1"/>
    <col min="14850" max="14850" width="32" customWidth="1"/>
    <col min="14851" max="14851" width="34.42578125" customWidth="1"/>
    <col min="14852" max="14852" width="35.42578125" customWidth="1"/>
    <col min="15105" max="15105" width="26" customWidth="1"/>
    <col min="15106" max="15106" width="32" customWidth="1"/>
    <col min="15107" max="15107" width="34.42578125" customWidth="1"/>
    <col min="15108" max="15108" width="35.42578125" customWidth="1"/>
    <col min="15361" max="15361" width="26" customWidth="1"/>
    <col min="15362" max="15362" width="32" customWidth="1"/>
    <col min="15363" max="15363" width="34.42578125" customWidth="1"/>
    <col min="15364" max="15364" width="35.42578125" customWidth="1"/>
    <col min="15617" max="15617" width="26" customWidth="1"/>
    <col min="15618" max="15618" width="32" customWidth="1"/>
    <col min="15619" max="15619" width="34.42578125" customWidth="1"/>
    <col min="15620" max="15620" width="35.42578125" customWidth="1"/>
    <col min="15873" max="15873" width="26" customWidth="1"/>
    <col min="15874" max="15874" width="32" customWidth="1"/>
    <col min="15875" max="15875" width="34.42578125" customWidth="1"/>
    <col min="15876" max="15876" width="35.42578125" customWidth="1"/>
    <col min="16129" max="16129" width="26" customWidth="1"/>
    <col min="16130" max="16130" width="32" customWidth="1"/>
    <col min="16131" max="16131" width="34.42578125" customWidth="1"/>
    <col min="16132" max="16132" width="35.42578125" customWidth="1"/>
  </cols>
  <sheetData>
    <row r="1" spans="1:15">
      <c r="B1" s="131"/>
    </row>
    <row r="2" spans="1:15">
      <c r="B2" s="131"/>
    </row>
    <row r="3" spans="1:15" ht="20.25">
      <c r="A3" s="138" t="s">
        <v>262</v>
      </c>
      <c r="B3" s="139"/>
      <c r="C3" s="139"/>
      <c r="D3" s="139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>
      <c r="A4" s="140" t="s">
        <v>263</v>
      </c>
      <c r="B4" s="141"/>
      <c r="C4" s="141"/>
      <c r="D4" s="141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5">
      <c r="A5" s="140" t="s">
        <v>264</v>
      </c>
      <c r="B5" s="141"/>
      <c r="C5" s="141"/>
      <c r="D5" s="141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ht="20.25">
      <c r="B6" s="136" t="s">
        <v>0</v>
      </c>
      <c r="C6" s="137"/>
    </row>
    <row r="7" spans="1:15">
      <c r="D7" s="12" t="s">
        <v>265</v>
      </c>
    </row>
    <row r="8" spans="1:15" ht="18.75" customHeight="1">
      <c r="A8" s="112" t="s">
        <v>257</v>
      </c>
    </row>
    <row r="9" spans="1:15" ht="15.75">
      <c r="B9" s="2" t="s">
        <v>267</v>
      </c>
    </row>
    <row r="10" spans="1:15" ht="15.75">
      <c r="B10" s="2" t="s">
        <v>268</v>
      </c>
    </row>
    <row r="12" spans="1:15">
      <c r="A12" s="14" t="s">
        <v>1</v>
      </c>
      <c r="B12" s="14" t="s">
        <v>2</v>
      </c>
      <c r="C12" s="14" t="s">
        <v>3</v>
      </c>
      <c r="D12" s="14" t="s">
        <v>4</v>
      </c>
    </row>
    <row r="13" spans="1:15">
      <c r="A13" s="15"/>
      <c r="B13" s="32"/>
      <c r="C13" s="15"/>
      <c r="D13" s="15"/>
    </row>
    <row r="14" spans="1:15" ht="15.75">
      <c r="A14" s="16" t="s">
        <v>5</v>
      </c>
      <c r="B14" s="17" t="s">
        <v>42</v>
      </c>
      <c r="C14" s="17" t="s">
        <v>199</v>
      </c>
      <c r="D14" s="17" t="s">
        <v>14</v>
      </c>
    </row>
    <row r="15" spans="1:15">
      <c r="A15" s="18"/>
      <c r="B15" s="38"/>
      <c r="C15" s="18"/>
      <c r="D15" s="20"/>
    </row>
    <row r="16" spans="1:15" ht="15.75">
      <c r="A16" s="19" t="s">
        <v>7</v>
      </c>
      <c r="B16" s="118" t="s">
        <v>270</v>
      </c>
      <c r="C16" s="20" t="s">
        <v>231</v>
      </c>
      <c r="D16" s="21" t="s">
        <v>160</v>
      </c>
    </row>
    <row r="17" spans="1:7">
      <c r="A17" s="18"/>
      <c r="B17" s="20" t="s">
        <v>184</v>
      </c>
      <c r="C17" s="20" t="s">
        <v>205</v>
      </c>
      <c r="D17" s="21" t="s">
        <v>226</v>
      </c>
    </row>
    <row r="18" spans="1:7">
      <c r="A18" s="15"/>
      <c r="B18" s="32"/>
      <c r="C18" s="15"/>
      <c r="D18" s="15"/>
    </row>
    <row r="19" spans="1:7" ht="15.75">
      <c r="A19" s="19" t="s">
        <v>46</v>
      </c>
      <c r="B19" s="94" t="s">
        <v>153</v>
      </c>
      <c r="C19" s="21" t="s">
        <v>169</v>
      </c>
      <c r="D19" s="21" t="s">
        <v>225</v>
      </c>
    </row>
    <row r="20" spans="1:7" ht="15.75">
      <c r="A20" s="19" t="s">
        <v>69</v>
      </c>
      <c r="B20" s="120" t="s">
        <v>187</v>
      </c>
      <c r="C20" s="21" t="s">
        <v>220</v>
      </c>
      <c r="D20" s="94" t="s">
        <v>244</v>
      </c>
    </row>
    <row r="21" spans="1:7" ht="15.75">
      <c r="A21" s="19"/>
      <c r="B21" s="99"/>
      <c r="C21" s="21"/>
      <c r="D21" s="94"/>
    </row>
    <row r="22" spans="1:7">
      <c r="A22" s="18"/>
      <c r="B22" s="21"/>
      <c r="C22" s="54"/>
      <c r="D22" s="20"/>
      <c r="E22" s="53"/>
      <c r="F22" s="43"/>
    </row>
    <row r="23" spans="1:7">
      <c r="A23" s="15"/>
      <c r="B23" s="32"/>
      <c r="C23" s="15"/>
      <c r="D23" s="15"/>
    </row>
    <row r="24" spans="1:7" ht="15.75">
      <c r="A24" s="19" t="s">
        <v>46</v>
      </c>
      <c r="B24" s="94" t="s">
        <v>271</v>
      </c>
      <c r="C24" s="21" t="s">
        <v>163</v>
      </c>
      <c r="D24" s="21" t="s">
        <v>246</v>
      </c>
    </row>
    <row r="25" spans="1:7" ht="15.75">
      <c r="A25" s="19" t="s">
        <v>70</v>
      </c>
      <c r="B25" s="99" t="s">
        <v>158</v>
      </c>
      <c r="C25" s="21" t="s">
        <v>150</v>
      </c>
      <c r="D25" s="38" t="s">
        <v>249</v>
      </c>
    </row>
    <row r="26" spans="1:7" ht="15.75">
      <c r="A26" s="19"/>
      <c r="B26" s="118" t="s">
        <v>250</v>
      </c>
      <c r="C26" s="21" t="s">
        <v>183</v>
      </c>
      <c r="D26" s="38" t="s">
        <v>252</v>
      </c>
    </row>
    <row r="27" spans="1:7">
      <c r="A27" s="18"/>
      <c r="B27" s="21"/>
      <c r="C27" s="54"/>
      <c r="D27" s="20"/>
      <c r="E27" s="53"/>
      <c r="F27" s="43"/>
    </row>
    <row r="28" spans="1:7" ht="15.75">
      <c r="A28" s="111" t="s">
        <v>8</v>
      </c>
      <c r="B28" s="22"/>
      <c r="C28" s="25"/>
      <c r="D28" s="26"/>
      <c r="G28" s="44"/>
    </row>
    <row r="29" spans="1:7" ht="18.75" customHeight="1">
      <c r="A29" s="27" t="s">
        <v>9</v>
      </c>
      <c r="B29" s="10"/>
      <c r="C29" s="10" t="s">
        <v>219</v>
      </c>
      <c r="D29" s="10"/>
    </row>
    <row r="32" spans="1:7">
      <c r="A32" s="14" t="s">
        <v>1</v>
      </c>
      <c r="B32" s="14" t="s">
        <v>11</v>
      </c>
      <c r="C32" s="14" t="s">
        <v>12</v>
      </c>
      <c r="D32" s="14" t="s">
        <v>13</v>
      </c>
    </row>
    <row r="33" spans="1:4">
      <c r="A33" s="15"/>
      <c r="B33" s="32"/>
      <c r="C33" s="15"/>
      <c r="D33" s="15"/>
    </row>
    <row r="34" spans="1:4" ht="15.75">
      <c r="A34" s="16" t="s">
        <v>5</v>
      </c>
      <c r="B34" s="31" t="s">
        <v>15</v>
      </c>
      <c r="C34" s="17" t="s">
        <v>73</v>
      </c>
      <c r="D34" s="17" t="s">
        <v>209</v>
      </c>
    </row>
    <row r="35" spans="1:4">
      <c r="A35" s="18"/>
      <c r="B35" s="121"/>
      <c r="C35" s="18"/>
      <c r="D35" s="18"/>
    </row>
    <row r="36" spans="1:4" ht="15.75">
      <c r="A36" s="19" t="s">
        <v>7</v>
      </c>
      <c r="B36" s="21" t="s">
        <v>243</v>
      </c>
      <c r="C36" s="20" t="s">
        <v>233</v>
      </c>
      <c r="D36" s="94" t="s">
        <v>232</v>
      </c>
    </row>
    <row r="37" spans="1:4">
      <c r="A37" s="18"/>
      <c r="B37" s="21" t="s">
        <v>179</v>
      </c>
      <c r="C37" s="20" t="s">
        <v>186</v>
      </c>
      <c r="D37" s="20" t="s">
        <v>162</v>
      </c>
    </row>
    <row r="38" spans="1:4">
      <c r="A38" s="15"/>
      <c r="B38" s="32"/>
      <c r="C38" s="32"/>
      <c r="D38" s="32"/>
    </row>
    <row r="39" spans="1:4" ht="15.75">
      <c r="A39" s="19" t="s">
        <v>47</v>
      </c>
      <c r="B39" s="21" t="s">
        <v>236</v>
      </c>
      <c r="C39" s="21" t="s">
        <v>152</v>
      </c>
      <c r="D39" s="21" t="s">
        <v>165</v>
      </c>
    </row>
    <row r="40" spans="1:4" ht="15.75">
      <c r="A40" s="19" t="s">
        <v>69</v>
      </c>
      <c r="B40" s="99" t="s">
        <v>197</v>
      </c>
      <c r="C40" s="21" t="s">
        <v>194</v>
      </c>
      <c r="D40" s="21" t="s">
        <v>170</v>
      </c>
    </row>
    <row r="41" spans="1:4" ht="15.75">
      <c r="A41" s="19"/>
      <c r="B41" s="38"/>
      <c r="C41" s="43"/>
      <c r="D41" s="18"/>
    </row>
    <row r="42" spans="1:4">
      <c r="A42" s="18"/>
      <c r="B42" s="54"/>
      <c r="C42" s="95"/>
      <c r="D42" s="21"/>
    </row>
    <row r="43" spans="1:4">
      <c r="A43" s="15"/>
      <c r="B43" s="32"/>
      <c r="C43" s="32"/>
      <c r="D43" s="32"/>
    </row>
    <row r="44" spans="1:4" ht="15.75">
      <c r="A44" s="19" t="s">
        <v>47</v>
      </c>
      <c r="B44" s="20" t="s">
        <v>195</v>
      </c>
      <c r="C44" s="21" t="s">
        <v>242</v>
      </c>
      <c r="D44" s="21" t="s">
        <v>235</v>
      </c>
    </row>
    <row r="45" spans="1:4" ht="15.75">
      <c r="A45" s="19" t="s">
        <v>70</v>
      </c>
      <c r="B45" s="20" t="s">
        <v>245</v>
      </c>
      <c r="C45" s="21" t="s">
        <v>247</v>
      </c>
      <c r="D45" s="20" t="s">
        <v>176</v>
      </c>
    </row>
    <row r="46" spans="1:4" ht="15.75">
      <c r="A46" s="19"/>
      <c r="B46" s="20" t="s">
        <v>191</v>
      </c>
      <c r="C46" s="43" t="s">
        <v>261</v>
      </c>
      <c r="D46" s="20" t="s">
        <v>248</v>
      </c>
    </row>
    <row r="47" spans="1:4">
      <c r="A47" s="18"/>
      <c r="B47" s="54"/>
      <c r="C47" s="95"/>
      <c r="D47" s="21"/>
    </row>
    <row r="48" spans="1:4">
      <c r="A48" s="34" t="s">
        <v>16</v>
      </c>
      <c r="B48" s="10" t="s">
        <v>251</v>
      </c>
      <c r="C48" s="10" t="s">
        <v>157</v>
      </c>
      <c r="D48" s="40" t="s">
        <v>210</v>
      </c>
    </row>
    <row r="50" spans="1:3">
      <c r="A50" s="35"/>
      <c r="C50" s="36"/>
    </row>
    <row r="51" spans="1:3">
      <c r="A51" s="36" t="s">
        <v>258</v>
      </c>
      <c r="B51"/>
    </row>
    <row r="52" spans="1:3">
      <c r="A52" s="36" t="s">
        <v>260</v>
      </c>
      <c r="B52"/>
    </row>
    <row r="53" spans="1:3">
      <c r="A53" s="37" t="s">
        <v>259</v>
      </c>
      <c r="B53"/>
    </row>
    <row r="54" spans="1:3">
      <c r="A54" s="37" t="s">
        <v>274</v>
      </c>
    </row>
  </sheetData>
  <mergeCells count="4">
    <mergeCell ref="B6:C6"/>
    <mergeCell ref="A3:D3"/>
    <mergeCell ref="A4:D4"/>
    <mergeCell ref="A5:D5"/>
  </mergeCells>
  <printOptions horizontalCentered="1"/>
  <pageMargins left="0" right="0" top="0.15748031496062992" bottom="0.15748031496062992" header="0.31496062992125984" footer="0.31496062992125984"/>
  <pageSetup paperSize="9" scale="6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opLeftCell="A7" workbookViewId="0">
      <selection activeCell="G28" sqref="G28"/>
    </sheetView>
  </sheetViews>
  <sheetFormatPr baseColWidth="10" defaultRowHeight="15"/>
  <cols>
    <col min="1" max="1" width="26" customWidth="1"/>
    <col min="2" max="2" width="30.7109375" customWidth="1"/>
    <col min="3" max="3" width="30.28515625" customWidth="1"/>
    <col min="4" max="4" width="35.42578125" customWidth="1"/>
    <col min="257" max="257" width="26" customWidth="1"/>
    <col min="258" max="258" width="30.7109375" customWidth="1"/>
    <col min="259" max="259" width="30.28515625" customWidth="1"/>
    <col min="260" max="260" width="35.42578125" customWidth="1"/>
    <col min="513" max="513" width="26" customWidth="1"/>
    <col min="514" max="514" width="30.7109375" customWidth="1"/>
    <col min="515" max="515" width="30.28515625" customWidth="1"/>
    <col min="516" max="516" width="35.42578125" customWidth="1"/>
    <col min="769" max="769" width="26" customWidth="1"/>
    <col min="770" max="770" width="30.7109375" customWidth="1"/>
    <col min="771" max="771" width="30.28515625" customWidth="1"/>
    <col min="772" max="772" width="35.42578125" customWidth="1"/>
    <col min="1025" max="1025" width="26" customWidth="1"/>
    <col min="1026" max="1026" width="30.7109375" customWidth="1"/>
    <col min="1027" max="1027" width="30.28515625" customWidth="1"/>
    <col min="1028" max="1028" width="35.42578125" customWidth="1"/>
    <col min="1281" max="1281" width="26" customWidth="1"/>
    <col min="1282" max="1282" width="30.7109375" customWidth="1"/>
    <col min="1283" max="1283" width="30.28515625" customWidth="1"/>
    <col min="1284" max="1284" width="35.42578125" customWidth="1"/>
    <col min="1537" max="1537" width="26" customWidth="1"/>
    <col min="1538" max="1538" width="30.7109375" customWidth="1"/>
    <col min="1539" max="1539" width="30.28515625" customWidth="1"/>
    <col min="1540" max="1540" width="35.42578125" customWidth="1"/>
    <col min="1793" max="1793" width="26" customWidth="1"/>
    <col min="1794" max="1794" width="30.7109375" customWidth="1"/>
    <col min="1795" max="1795" width="30.28515625" customWidth="1"/>
    <col min="1796" max="1796" width="35.42578125" customWidth="1"/>
    <col min="2049" max="2049" width="26" customWidth="1"/>
    <col min="2050" max="2050" width="30.7109375" customWidth="1"/>
    <col min="2051" max="2051" width="30.28515625" customWidth="1"/>
    <col min="2052" max="2052" width="35.42578125" customWidth="1"/>
    <col min="2305" max="2305" width="26" customWidth="1"/>
    <col min="2306" max="2306" width="30.7109375" customWidth="1"/>
    <col min="2307" max="2307" width="30.28515625" customWidth="1"/>
    <col min="2308" max="2308" width="35.42578125" customWidth="1"/>
    <col min="2561" max="2561" width="26" customWidth="1"/>
    <col min="2562" max="2562" width="30.7109375" customWidth="1"/>
    <col min="2563" max="2563" width="30.28515625" customWidth="1"/>
    <col min="2564" max="2564" width="35.42578125" customWidth="1"/>
    <col min="2817" max="2817" width="26" customWidth="1"/>
    <col min="2818" max="2818" width="30.7109375" customWidth="1"/>
    <col min="2819" max="2819" width="30.28515625" customWidth="1"/>
    <col min="2820" max="2820" width="35.42578125" customWidth="1"/>
    <col min="3073" max="3073" width="26" customWidth="1"/>
    <col min="3074" max="3074" width="30.7109375" customWidth="1"/>
    <col min="3075" max="3075" width="30.28515625" customWidth="1"/>
    <col min="3076" max="3076" width="35.42578125" customWidth="1"/>
    <col min="3329" max="3329" width="26" customWidth="1"/>
    <col min="3330" max="3330" width="30.7109375" customWidth="1"/>
    <col min="3331" max="3331" width="30.28515625" customWidth="1"/>
    <col min="3332" max="3332" width="35.42578125" customWidth="1"/>
    <col min="3585" max="3585" width="26" customWidth="1"/>
    <col min="3586" max="3586" width="30.7109375" customWidth="1"/>
    <col min="3587" max="3587" width="30.28515625" customWidth="1"/>
    <col min="3588" max="3588" width="35.42578125" customWidth="1"/>
    <col min="3841" max="3841" width="26" customWidth="1"/>
    <col min="3842" max="3842" width="30.7109375" customWidth="1"/>
    <col min="3843" max="3843" width="30.28515625" customWidth="1"/>
    <col min="3844" max="3844" width="35.42578125" customWidth="1"/>
    <col min="4097" max="4097" width="26" customWidth="1"/>
    <col min="4098" max="4098" width="30.7109375" customWidth="1"/>
    <col min="4099" max="4099" width="30.28515625" customWidth="1"/>
    <col min="4100" max="4100" width="35.42578125" customWidth="1"/>
    <col min="4353" max="4353" width="26" customWidth="1"/>
    <col min="4354" max="4354" width="30.7109375" customWidth="1"/>
    <col min="4355" max="4355" width="30.28515625" customWidth="1"/>
    <col min="4356" max="4356" width="35.42578125" customWidth="1"/>
    <col min="4609" max="4609" width="26" customWidth="1"/>
    <col min="4610" max="4610" width="30.7109375" customWidth="1"/>
    <col min="4611" max="4611" width="30.28515625" customWidth="1"/>
    <col min="4612" max="4612" width="35.42578125" customWidth="1"/>
    <col min="4865" max="4865" width="26" customWidth="1"/>
    <col min="4866" max="4866" width="30.7109375" customWidth="1"/>
    <col min="4867" max="4867" width="30.28515625" customWidth="1"/>
    <col min="4868" max="4868" width="35.42578125" customWidth="1"/>
    <col min="5121" max="5121" width="26" customWidth="1"/>
    <col min="5122" max="5122" width="30.7109375" customWidth="1"/>
    <col min="5123" max="5123" width="30.28515625" customWidth="1"/>
    <col min="5124" max="5124" width="35.42578125" customWidth="1"/>
    <col min="5377" max="5377" width="26" customWidth="1"/>
    <col min="5378" max="5378" width="30.7109375" customWidth="1"/>
    <col min="5379" max="5379" width="30.28515625" customWidth="1"/>
    <col min="5380" max="5380" width="35.42578125" customWidth="1"/>
    <col min="5633" max="5633" width="26" customWidth="1"/>
    <col min="5634" max="5634" width="30.7109375" customWidth="1"/>
    <col min="5635" max="5635" width="30.28515625" customWidth="1"/>
    <col min="5636" max="5636" width="35.42578125" customWidth="1"/>
    <col min="5889" max="5889" width="26" customWidth="1"/>
    <col min="5890" max="5890" width="30.7109375" customWidth="1"/>
    <col min="5891" max="5891" width="30.28515625" customWidth="1"/>
    <col min="5892" max="5892" width="35.42578125" customWidth="1"/>
    <col min="6145" max="6145" width="26" customWidth="1"/>
    <col min="6146" max="6146" width="30.7109375" customWidth="1"/>
    <col min="6147" max="6147" width="30.28515625" customWidth="1"/>
    <col min="6148" max="6148" width="35.42578125" customWidth="1"/>
    <col min="6401" max="6401" width="26" customWidth="1"/>
    <col min="6402" max="6402" width="30.7109375" customWidth="1"/>
    <col min="6403" max="6403" width="30.28515625" customWidth="1"/>
    <col min="6404" max="6404" width="35.42578125" customWidth="1"/>
    <col min="6657" max="6657" width="26" customWidth="1"/>
    <col min="6658" max="6658" width="30.7109375" customWidth="1"/>
    <col min="6659" max="6659" width="30.28515625" customWidth="1"/>
    <col min="6660" max="6660" width="35.42578125" customWidth="1"/>
    <col min="6913" max="6913" width="26" customWidth="1"/>
    <col min="6914" max="6914" width="30.7109375" customWidth="1"/>
    <col min="6915" max="6915" width="30.28515625" customWidth="1"/>
    <col min="6916" max="6916" width="35.42578125" customWidth="1"/>
    <col min="7169" max="7169" width="26" customWidth="1"/>
    <col min="7170" max="7170" width="30.7109375" customWidth="1"/>
    <col min="7171" max="7171" width="30.28515625" customWidth="1"/>
    <col min="7172" max="7172" width="35.42578125" customWidth="1"/>
    <col min="7425" max="7425" width="26" customWidth="1"/>
    <col min="7426" max="7426" width="30.7109375" customWidth="1"/>
    <col min="7427" max="7427" width="30.28515625" customWidth="1"/>
    <col min="7428" max="7428" width="35.42578125" customWidth="1"/>
    <col min="7681" max="7681" width="26" customWidth="1"/>
    <col min="7682" max="7682" width="30.7109375" customWidth="1"/>
    <col min="7683" max="7683" width="30.28515625" customWidth="1"/>
    <col min="7684" max="7684" width="35.42578125" customWidth="1"/>
    <col min="7937" max="7937" width="26" customWidth="1"/>
    <col min="7938" max="7938" width="30.7109375" customWidth="1"/>
    <col min="7939" max="7939" width="30.28515625" customWidth="1"/>
    <col min="7940" max="7940" width="35.42578125" customWidth="1"/>
    <col min="8193" max="8193" width="26" customWidth="1"/>
    <col min="8194" max="8194" width="30.7109375" customWidth="1"/>
    <col min="8195" max="8195" width="30.28515625" customWidth="1"/>
    <col min="8196" max="8196" width="35.42578125" customWidth="1"/>
    <col min="8449" max="8449" width="26" customWidth="1"/>
    <col min="8450" max="8450" width="30.7109375" customWidth="1"/>
    <col min="8451" max="8451" width="30.28515625" customWidth="1"/>
    <col min="8452" max="8452" width="35.42578125" customWidth="1"/>
    <col min="8705" max="8705" width="26" customWidth="1"/>
    <col min="8706" max="8706" width="30.7109375" customWidth="1"/>
    <col min="8707" max="8707" width="30.28515625" customWidth="1"/>
    <col min="8708" max="8708" width="35.42578125" customWidth="1"/>
    <col min="8961" max="8961" width="26" customWidth="1"/>
    <col min="8962" max="8962" width="30.7109375" customWidth="1"/>
    <col min="8963" max="8963" width="30.28515625" customWidth="1"/>
    <col min="8964" max="8964" width="35.42578125" customWidth="1"/>
    <col min="9217" max="9217" width="26" customWidth="1"/>
    <col min="9218" max="9218" width="30.7109375" customWidth="1"/>
    <col min="9219" max="9219" width="30.28515625" customWidth="1"/>
    <col min="9220" max="9220" width="35.42578125" customWidth="1"/>
    <col min="9473" max="9473" width="26" customWidth="1"/>
    <col min="9474" max="9474" width="30.7109375" customWidth="1"/>
    <col min="9475" max="9475" width="30.28515625" customWidth="1"/>
    <col min="9476" max="9476" width="35.42578125" customWidth="1"/>
    <col min="9729" max="9729" width="26" customWidth="1"/>
    <col min="9730" max="9730" width="30.7109375" customWidth="1"/>
    <col min="9731" max="9731" width="30.28515625" customWidth="1"/>
    <col min="9732" max="9732" width="35.42578125" customWidth="1"/>
    <col min="9985" max="9985" width="26" customWidth="1"/>
    <col min="9986" max="9986" width="30.7109375" customWidth="1"/>
    <col min="9987" max="9987" width="30.28515625" customWidth="1"/>
    <col min="9988" max="9988" width="35.42578125" customWidth="1"/>
    <col min="10241" max="10241" width="26" customWidth="1"/>
    <col min="10242" max="10242" width="30.7109375" customWidth="1"/>
    <col min="10243" max="10243" width="30.28515625" customWidth="1"/>
    <col min="10244" max="10244" width="35.42578125" customWidth="1"/>
    <col min="10497" max="10497" width="26" customWidth="1"/>
    <col min="10498" max="10498" width="30.7109375" customWidth="1"/>
    <col min="10499" max="10499" width="30.28515625" customWidth="1"/>
    <col min="10500" max="10500" width="35.42578125" customWidth="1"/>
    <col min="10753" max="10753" width="26" customWidth="1"/>
    <col min="10754" max="10754" width="30.7109375" customWidth="1"/>
    <col min="10755" max="10755" width="30.28515625" customWidth="1"/>
    <col min="10756" max="10756" width="35.42578125" customWidth="1"/>
    <col min="11009" max="11009" width="26" customWidth="1"/>
    <col min="11010" max="11010" width="30.7109375" customWidth="1"/>
    <col min="11011" max="11011" width="30.28515625" customWidth="1"/>
    <col min="11012" max="11012" width="35.42578125" customWidth="1"/>
    <col min="11265" max="11265" width="26" customWidth="1"/>
    <col min="11266" max="11266" width="30.7109375" customWidth="1"/>
    <col min="11267" max="11267" width="30.28515625" customWidth="1"/>
    <col min="11268" max="11268" width="35.42578125" customWidth="1"/>
    <col min="11521" max="11521" width="26" customWidth="1"/>
    <col min="11522" max="11522" width="30.7109375" customWidth="1"/>
    <col min="11523" max="11523" width="30.28515625" customWidth="1"/>
    <col min="11524" max="11524" width="35.42578125" customWidth="1"/>
    <col min="11777" max="11777" width="26" customWidth="1"/>
    <col min="11778" max="11778" width="30.7109375" customWidth="1"/>
    <col min="11779" max="11779" width="30.28515625" customWidth="1"/>
    <col min="11780" max="11780" width="35.42578125" customWidth="1"/>
    <col min="12033" max="12033" width="26" customWidth="1"/>
    <col min="12034" max="12034" width="30.7109375" customWidth="1"/>
    <col min="12035" max="12035" width="30.28515625" customWidth="1"/>
    <col min="12036" max="12036" width="35.42578125" customWidth="1"/>
    <col min="12289" max="12289" width="26" customWidth="1"/>
    <col min="12290" max="12290" width="30.7109375" customWidth="1"/>
    <col min="12291" max="12291" width="30.28515625" customWidth="1"/>
    <col min="12292" max="12292" width="35.42578125" customWidth="1"/>
    <col min="12545" max="12545" width="26" customWidth="1"/>
    <col min="12546" max="12546" width="30.7109375" customWidth="1"/>
    <col min="12547" max="12547" width="30.28515625" customWidth="1"/>
    <col min="12548" max="12548" width="35.42578125" customWidth="1"/>
    <col min="12801" max="12801" width="26" customWidth="1"/>
    <col min="12802" max="12802" width="30.7109375" customWidth="1"/>
    <col min="12803" max="12803" width="30.28515625" customWidth="1"/>
    <col min="12804" max="12804" width="35.42578125" customWidth="1"/>
    <col min="13057" max="13057" width="26" customWidth="1"/>
    <col min="13058" max="13058" width="30.7109375" customWidth="1"/>
    <col min="13059" max="13059" width="30.28515625" customWidth="1"/>
    <col min="13060" max="13060" width="35.42578125" customWidth="1"/>
    <col min="13313" max="13313" width="26" customWidth="1"/>
    <col min="13314" max="13314" width="30.7109375" customWidth="1"/>
    <col min="13315" max="13315" width="30.28515625" customWidth="1"/>
    <col min="13316" max="13316" width="35.42578125" customWidth="1"/>
    <col min="13569" max="13569" width="26" customWidth="1"/>
    <col min="13570" max="13570" width="30.7109375" customWidth="1"/>
    <col min="13571" max="13571" width="30.28515625" customWidth="1"/>
    <col min="13572" max="13572" width="35.42578125" customWidth="1"/>
    <col min="13825" max="13825" width="26" customWidth="1"/>
    <col min="13826" max="13826" width="30.7109375" customWidth="1"/>
    <col min="13827" max="13827" width="30.28515625" customWidth="1"/>
    <col min="13828" max="13828" width="35.42578125" customWidth="1"/>
    <col min="14081" max="14081" width="26" customWidth="1"/>
    <col min="14082" max="14082" width="30.7109375" customWidth="1"/>
    <col min="14083" max="14083" width="30.28515625" customWidth="1"/>
    <col min="14084" max="14084" width="35.42578125" customWidth="1"/>
    <col min="14337" max="14337" width="26" customWidth="1"/>
    <col min="14338" max="14338" width="30.7109375" customWidth="1"/>
    <col min="14339" max="14339" width="30.28515625" customWidth="1"/>
    <col min="14340" max="14340" width="35.42578125" customWidth="1"/>
    <col min="14593" max="14593" width="26" customWidth="1"/>
    <col min="14594" max="14594" width="30.7109375" customWidth="1"/>
    <col min="14595" max="14595" width="30.28515625" customWidth="1"/>
    <col min="14596" max="14596" width="35.42578125" customWidth="1"/>
    <col min="14849" max="14849" width="26" customWidth="1"/>
    <col min="14850" max="14850" width="30.7109375" customWidth="1"/>
    <col min="14851" max="14851" width="30.28515625" customWidth="1"/>
    <col min="14852" max="14852" width="35.42578125" customWidth="1"/>
    <col min="15105" max="15105" width="26" customWidth="1"/>
    <col min="15106" max="15106" width="30.7109375" customWidth="1"/>
    <col min="15107" max="15107" width="30.28515625" customWidth="1"/>
    <col min="15108" max="15108" width="35.42578125" customWidth="1"/>
    <col min="15361" max="15361" width="26" customWidth="1"/>
    <col min="15362" max="15362" width="30.7109375" customWidth="1"/>
    <col min="15363" max="15363" width="30.28515625" customWidth="1"/>
    <col min="15364" max="15364" width="35.42578125" customWidth="1"/>
    <col min="15617" max="15617" width="26" customWidth="1"/>
    <col min="15618" max="15618" width="30.7109375" customWidth="1"/>
    <col min="15619" max="15619" width="30.28515625" customWidth="1"/>
    <col min="15620" max="15620" width="35.42578125" customWidth="1"/>
    <col min="15873" max="15873" width="26" customWidth="1"/>
    <col min="15874" max="15874" width="30.7109375" customWidth="1"/>
    <col min="15875" max="15875" width="30.28515625" customWidth="1"/>
    <col min="15876" max="15876" width="35.42578125" customWidth="1"/>
    <col min="16129" max="16129" width="26" customWidth="1"/>
    <col min="16130" max="16130" width="30.7109375" customWidth="1"/>
    <col min="16131" max="16131" width="30.28515625" customWidth="1"/>
    <col min="16132" max="16132" width="35.42578125" customWidth="1"/>
  </cols>
  <sheetData>
    <row r="1" spans="1:4" ht="20.25">
      <c r="B1" s="11" t="s">
        <v>17</v>
      </c>
    </row>
    <row r="2" spans="1:4">
      <c r="D2" s="12" t="s">
        <v>18</v>
      </c>
    </row>
    <row r="4" spans="1:4" ht="15.75">
      <c r="B4" s="13" t="s">
        <v>41</v>
      </c>
    </row>
    <row r="6" spans="1:4" ht="18.75" customHeight="1">
      <c r="A6" s="14" t="s">
        <v>1</v>
      </c>
      <c r="B6" s="14" t="s">
        <v>2</v>
      </c>
      <c r="C6" s="14" t="s">
        <v>3</v>
      </c>
      <c r="D6" s="14" t="s">
        <v>4</v>
      </c>
    </row>
    <row r="7" spans="1:4" ht="18.75" customHeight="1">
      <c r="A7" s="16" t="s">
        <v>5</v>
      </c>
      <c r="B7" s="17" t="s">
        <v>42</v>
      </c>
      <c r="C7" s="17" t="s">
        <v>199</v>
      </c>
      <c r="D7" s="17" t="s">
        <v>14</v>
      </c>
    </row>
    <row r="8" spans="1:4">
      <c r="A8" s="18"/>
      <c r="B8" s="38"/>
      <c r="C8" s="18"/>
      <c r="D8" s="20"/>
    </row>
    <row r="9" spans="1:4" ht="15.75">
      <c r="A9" s="19" t="s">
        <v>7</v>
      </c>
      <c r="B9" s="119" t="s">
        <v>207</v>
      </c>
      <c r="C9" s="20" t="s">
        <v>231</v>
      </c>
      <c r="D9" s="21" t="s">
        <v>160</v>
      </c>
    </row>
    <row r="10" spans="1:4">
      <c r="A10" s="18"/>
      <c r="B10" s="20" t="s">
        <v>184</v>
      </c>
      <c r="C10" s="20" t="s">
        <v>205</v>
      </c>
      <c r="D10" s="21" t="s">
        <v>226</v>
      </c>
    </row>
    <row r="11" spans="1:4">
      <c r="A11" s="18"/>
      <c r="B11" s="20"/>
      <c r="C11" s="20"/>
      <c r="D11" s="20"/>
    </row>
    <row r="12" spans="1:4">
      <c r="A12" s="15"/>
      <c r="B12" s="15"/>
      <c r="C12" s="15"/>
      <c r="D12" s="15"/>
    </row>
    <row r="13" spans="1:4" ht="15.75">
      <c r="A13" s="19" t="s">
        <v>19</v>
      </c>
      <c r="B13" s="99"/>
      <c r="C13" s="21"/>
      <c r="D13" s="21"/>
    </row>
    <row r="14" spans="1:4">
      <c r="A14" s="18"/>
      <c r="B14" s="94" t="s">
        <v>153</v>
      </c>
      <c r="C14" s="21" t="s">
        <v>150</v>
      </c>
      <c r="D14" s="21" t="s">
        <v>252</v>
      </c>
    </row>
    <row r="15" spans="1:4">
      <c r="A15" s="18"/>
      <c r="B15" s="120" t="s">
        <v>187</v>
      </c>
      <c r="C15" s="21" t="s">
        <v>169</v>
      </c>
      <c r="D15" s="94" t="s">
        <v>244</v>
      </c>
    </row>
    <row r="16" spans="1:4">
      <c r="A16" s="18"/>
      <c r="B16" s="20"/>
      <c r="C16" s="21"/>
      <c r="D16" s="20"/>
    </row>
    <row r="17" spans="1:7">
      <c r="A17" s="23"/>
      <c r="B17" s="21"/>
      <c r="C17" s="21"/>
      <c r="D17" s="17"/>
      <c r="G17" s="44"/>
    </row>
    <row r="18" spans="1:7" ht="15.75">
      <c r="A18" s="24" t="s">
        <v>8</v>
      </c>
      <c r="B18" s="39"/>
      <c r="C18" s="25"/>
      <c r="D18" s="26"/>
    </row>
    <row r="19" spans="1:7">
      <c r="A19" s="27" t="s">
        <v>9</v>
      </c>
      <c r="B19" s="17"/>
      <c r="C19" s="22"/>
      <c r="D19" s="40"/>
    </row>
    <row r="20" spans="1:7">
      <c r="A20" s="28" t="s">
        <v>10</v>
      </c>
      <c r="B20" s="41"/>
      <c r="C20" s="25"/>
      <c r="D20" s="42"/>
    </row>
    <row r="21" spans="1:7">
      <c r="A21" s="30"/>
      <c r="B21" s="40"/>
      <c r="C21" s="29"/>
      <c r="D21" s="29"/>
    </row>
    <row r="23" spans="1:7" ht="18.75" customHeight="1"/>
    <row r="24" spans="1:7" ht="18" customHeight="1">
      <c r="A24" s="14" t="s">
        <v>1</v>
      </c>
      <c r="B24" s="14" t="s">
        <v>11</v>
      </c>
      <c r="C24" s="14" t="s">
        <v>12</v>
      </c>
      <c r="D24" s="14" t="s">
        <v>13</v>
      </c>
    </row>
    <row r="25" spans="1:7">
      <c r="A25" s="15"/>
      <c r="B25" s="32"/>
      <c r="C25" s="15"/>
      <c r="D25" s="15"/>
    </row>
    <row r="26" spans="1:7" ht="15.75">
      <c r="A26" s="16" t="s">
        <v>5</v>
      </c>
      <c r="B26" s="31" t="s">
        <v>15</v>
      </c>
      <c r="C26" s="17" t="s">
        <v>73</v>
      </c>
      <c r="D26" s="17" t="s">
        <v>209</v>
      </c>
    </row>
    <row r="27" spans="1:7">
      <c r="A27" s="18"/>
      <c r="B27" s="121"/>
      <c r="C27" s="18"/>
      <c r="D27" s="18"/>
    </row>
    <row r="28" spans="1:7" ht="15.75">
      <c r="A28" s="19" t="s">
        <v>7</v>
      </c>
      <c r="B28" s="21" t="s">
        <v>243</v>
      </c>
      <c r="C28" s="21" t="s">
        <v>273</v>
      </c>
      <c r="D28" s="94" t="s">
        <v>232</v>
      </c>
    </row>
    <row r="29" spans="1:7">
      <c r="A29" s="18"/>
      <c r="C29" s="20" t="s">
        <v>186</v>
      </c>
      <c r="D29" s="20" t="s">
        <v>162</v>
      </c>
    </row>
    <row r="30" spans="1:7">
      <c r="A30" s="15"/>
      <c r="B30" s="32"/>
      <c r="C30" s="32"/>
      <c r="D30" s="32"/>
    </row>
    <row r="31" spans="1:7" ht="15.75">
      <c r="A31" s="19" t="s">
        <v>19</v>
      </c>
      <c r="B31" s="21" t="s">
        <v>236</v>
      </c>
      <c r="C31" s="21" t="s">
        <v>194</v>
      </c>
      <c r="D31" s="21" t="s">
        <v>269</v>
      </c>
    </row>
    <row r="32" spans="1:7">
      <c r="A32" s="18"/>
      <c r="B32" s="20" t="s">
        <v>195</v>
      </c>
      <c r="C32" s="21" t="s">
        <v>242</v>
      </c>
      <c r="D32" s="21" t="s">
        <v>170</v>
      </c>
    </row>
    <row r="33" spans="1:4">
      <c r="A33" s="18"/>
      <c r="B33" s="21"/>
      <c r="C33" s="20"/>
      <c r="D33" s="18"/>
    </row>
    <row r="34" spans="1:4">
      <c r="A34" s="23"/>
      <c r="B34" s="17"/>
      <c r="C34" s="7"/>
      <c r="D34" s="17"/>
    </row>
    <row r="35" spans="1:4">
      <c r="A35" s="33"/>
      <c r="D35" s="26"/>
    </row>
    <row r="36" spans="1:4">
      <c r="A36" s="34" t="s">
        <v>16</v>
      </c>
      <c r="B36" s="10"/>
      <c r="C36" s="10"/>
      <c r="D36" s="10"/>
    </row>
    <row r="38" spans="1:4">
      <c r="A38" s="35" t="s">
        <v>20</v>
      </c>
      <c r="C38" s="36"/>
    </row>
    <row r="39" spans="1:4">
      <c r="A39" s="101" t="s">
        <v>40</v>
      </c>
      <c r="B39" s="101"/>
      <c r="C39" s="101"/>
      <c r="D39" s="101"/>
    </row>
    <row r="40" spans="1:4">
      <c r="A40" t="s">
        <v>74</v>
      </c>
    </row>
    <row r="41" spans="1:4">
      <c r="A41" t="s">
        <v>72</v>
      </c>
    </row>
  </sheetData>
  <printOptions horizontalCentered="1"/>
  <pageMargins left="0.11811023622047245" right="0.11811023622047245" top="0.15748031496062992" bottom="0.15748031496062992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workbookViewId="0">
      <pane ySplit="2" topLeftCell="A18" activePane="bottomLeft" state="frozen"/>
      <selection pane="bottomLeft" activeCell="L7" sqref="L7"/>
    </sheetView>
  </sheetViews>
  <sheetFormatPr baseColWidth="10" defaultRowHeight="15"/>
  <cols>
    <col min="1" max="1" width="4.5703125" style="1" customWidth="1"/>
    <col min="2" max="3" width="36.42578125" customWidth="1"/>
    <col min="4" max="4" width="10.7109375" customWidth="1"/>
    <col min="5" max="5" width="9.85546875" customWidth="1"/>
    <col min="6" max="6" width="8.28515625" customWidth="1"/>
    <col min="7" max="7" width="8.7109375" customWidth="1"/>
    <col min="8" max="8" width="9.5703125" customWidth="1"/>
    <col min="9" max="9" width="9.42578125" customWidth="1"/>
    <col min="10" max="11" width="8.28515625" customWidth="1"/>
    <col min="12" max="12" width="8.140625" customWidth="1"/>
    <col min="13" max="13" width="11.7109375" customWidth="1"/>
    <col min="14" max="14" width="18.85546875" customWidth="1"/>
    <col min="15" max="15" width="16.42578125" customWidth="1"/>
    <col min="16" max="16" width="17.5703125" customWidth="1"/>
    <col min="258" max="258" width="4.5703125" customWidth="1"/>
    <col min="259" max="259" width="36.28515625" customWidth="1"/>
    <col min="260" max="260" width="10.7109375" customWidth="1"/>
    <col min="261" max="261" width="9.85546875" customWidth="1"/>
    <col min="262" max="262" width="8.28515625" customWidth="1"/>
    <col min="263" max="263" width="8.7109375" customWidth="1"/>
    <col min="264" max="264" width="7.42578125" customWidth="1"/>
    <col min="265" max="265" width="9.42578125" customWidth="1"/>
    <col min="266" max="267" width="8.28515625" customWidth="1"/>
    <col min="268" max="268" width="8.140625" customWidth="1"/>
    <col min="269" max="269" width="0.140625" customWidth="1"/>
    <col min="270" max="270" width="18.85546875" customWidth="1"/>
    <col min="271" max="271" width="16.42578125" customWidth="1"/>
    <col min="272" max="272" width="17.5703125" customWidth="1"/>
    <col min="514" max="514" width="4.5703125" customWidth="1"/>
    <col min="515" max="515" width="36.28515625" customWidth="1"/>
    <col min="516" max="516" width="10.7109375" customWidth="1"/>
    <col min="517" max="517" width="9.85546875" customWidth="1"/>
    <col min="518" max="518" width="8.28515625" customWidth="1"/>
    <col min="519" max="519" width="8.7109375" customWidth="1"/>
    <col min="520" max="520" width="7.42578125" customWidth="1"/>
    <col min="521" max="521" width="9.42578125" customWidth="1"/>
    <col min="522" max="523" width="8.28515625" customWidth="1"/>
    <col min="524" max="524" width="8.140625" customWidth="1"/>
    <col min="525" max="525" width="0.140625" customWidth="1"/>
    <col min="526" max="526" width="18.85546875" customWidth="1"/>
    <col min="527" max="527" width="16.42578125" customWidth="1"/>
    <col min="528" max="528" width="17.5703125" customWidth="1"/>
    <col min="770" max="770" width="4.5703125" customWidth="1"/>
    <col min="771" max="771" width="36.28515625" customWidth="1"/>
    <col min="772" max="772" width="10.7109375" customWidth="1"/>
    <col min="773" max="773" width="9.85546875" customWidth="1"/>
    <col min="774" max="774" width="8.28515625" customWidth="1"/>
    <col min="775" max="775" width="8.7109375" customWidth="1"/>
    <col min="776" max="776" width="7.42578125" customWidth="1"/>
    <col min="777" max="777" width="9.42578125" customWidth="1"/>
    <col min="778" max="779" width="8.28515625" customWidth="1"/>
    <col min="780" max="780" width="8.140625" customWidth="1"/>
    <col min="781" max="781" width="0.140625" customWidth="1"/>
    <col min="782" max="782" width="18.85546875" customWidth="1"/>
    <col min="783" max="783" width="16.42578125" customWidth="1"/>
    <col min="784" max="784" width="17.5703125" customWidth="1"/>
    <col min="1026" max="1026" width="4.5703125" customWidth="1"/>
    <col min="1027" max="1027" width="36.28515625" customWidth="1"/>
    <col min="1028" max="1028" width="10.7109375" customWidth="1"/>
    <col min="1029" max="1029" width="9.85546875" customWidth="1"/>
    <col min="1030" max="1030" width="8.28515625" customWidth="1"/>
    <col min="1031" max="1031" width="8.7109375" customWidth="1"/>
    <col min="1032" max="1032" width="7.42578125" customWidth="1"/>
    <col min="1033" max="1033" width="9.42578125" customWidth="1"/>
    <col min="1034" max="1035" width="8.28515625" customWidth="1"/>
    <col min="1036" max="1036" width="8.140625" customWidth="1"/>
    <col min="1037" max="1037" width="0.140625" customWidth="1"/>
    <col min="1038" max="1038" width="18.85546875" customWidth="1"/>
    <col min="1039" max="1039" width="16.42578125" customWidth="1"/>
    <col min="1040" max="1040" width="17.5703125" customWidth="1"/>
    <col min="1282" max="1282" width="4.5703125" customWidth="1"/>
    <col min="1283" max="1283" width="36.28515625" customWidth="1"/>
    <col min="1284" max="1284" width="10.7109375" customWidth="1"/>
    <col min="1285" max="1285" width="9.85546875" customWidth="1"/>
    <col min="1286" max="1286" width="8.28515625" customWidth="1"/>
    <col min="1287" max="1287" width="8.7109375" customWidth="1"/>
    <col min="1288" max="1288" width="7.42578125" customWidth="1"/>
    <col min="1289" max="1289" width="9.42578125" customWidth="1"/>
    <col min="1290" max="1291" width="8.28515625" customWidth="1"/>
    <col min="1292" max="1292" width="8.140625" customWidth="1"/>
    <col min="1293" max="1293" width="0.140625" customWidth="1"/>
    <col min="1294" max="1294" width="18.85546875" customWidth="1"/>
    <col min="1295" max="1295" width="16.42578125" customWidth="1"/>
    <col min="1296" max="1296" width="17.5703125" customWidth="1"/>
    <col min="1538" max="1538" width="4.5703125" customWidth="1"/>
    <col min="1539" max="1539" width="36.28515625" customWidth="1"/>
    <col min="1540" max="1540" width="10.7109375" customWidth="1"/>
    <col min="1541" max="1541" width="9.85546875" customWidth="1"/>
    <col min="1542" max="1542" width="8.28515625" customWidth="1"/>
    <col min="1543" max="1543" width="8.7109375" customWidth="1"/>
    <col min="1544" max="1544" width="7.42578125" customWidth="1"/>
    <col min="1545" max="1545" width="9.42578125" customWidth="1"/>
    <col min="1546" max="1547" width="8.28515625" customWidth="1"/>
    <col min="1548" max="1548" width="8.140625" customWidth="1"/>
    <col min="1549" max="1549" width="0.140625" customWidth="1"/>
    <col min="1550" max="1550" width="18.85546875" customWidth="1"/>
    <col min="1551" max="1551" width="16.42578125" customWidth="1"/>
    <col min="1552" max="1552" width="17.5703125" customWidth="1"/>
    <col min="1794" max="1794" width="4.5703125" customWidth="1"/>
    <col min="1795" max="1795" width="36.28515625" customWidth="1"/>
    <col min="1796" max="1796" width="10.7109375" customWidth="1"/>
    <col min="1797" max="1797" width="9.85546875" customWidth="1"/>
    <col min="1798" max="1798" width="8.28515625" customWidth="1"/>
    <col min="1799" max="1799" width="8.7109375" customWidth="1"/>
    <col min="1800" max="1800" width="7.42578125" customWidth="1"/>
    <col min="1801" max="1801" width="9.42578125" customWidth="1"/>
    <col min="1802" max="1803" width="8.28515625" customWidth="1"/>
    <col min="1804" max="1804" width="8.140625" customWidth="1"/>
    <col min="1805" max="1805" width="0.140625" customWidth="1"/>
    <col min="1806" max="1806" width="18.85546875" customWidth="1"/>
    <col min="1807" max="1807" width="16.42578125" customWidth="1"/>
    <col min="1808" max="1808" width="17.5703125" customWidth="1"/>
    <col min="2050" max="2050" width="4.5703125" customWidth="1"/>
    <col min="2051" max="2051" width="36.28515625" customWidth="1"/>
    <col min="2052" max="2052" width="10.7109375" customWidth="1"/>
    <col min="2053" max="2053" width="9.85546875" customWidth="1"/>
    <col min="2054" max="2054" width="8.28515625" customWidth="1"/>
    <col min="2055" max="2055" width="8.7109375" customWidth="1"/>
    <col min="2056" max="2056" width="7.42578125" customWidth="1"/>
    <col min="2057" max="2057" width="9.42578125" customWidth="1"/>
    <col min="2058" max="2059" width="8.28515625" customWidth="1"/>
    <col min="2060" max="2060" width="8.140625" customWidth="1"/>
    <col min="2061" max="2061" width="0.140625" customWidth="1"/>
    <col min="2062" max="2062" width="18.85546875" customWidth="1"/>
    <col min="2063" max="2063" width="16.42578125" customWidth="1"/>
    <col min="2064" max="2064" width="17.5703125" customWidth="1"/>
    <col min="2306" max="2306" width="4.5703125" customWidth="1"/>
    <col min="2307" max="2307" width="36.28515625" customWidth="1"/>
    <col min="2308" max="2308" width="10.7109375" customWidth="1"/>
    <col min="2309" max="2309" width="9.85546875" customWidth="1"/>
    <col min="2310" max="2310" width="8.28515625" customWidth="1"/>
    <col min="2311" max="2311" width="8.7109375" customWidth="1"/>
    <col min="2312" max="2312" width="7.42578125" customWidth="1"/>
    <col min="2313" max="2313" width="9.42578125" customWidth="1"/>
    <col min="2314" max="2315" width="8.28515625" customWidth="1"/>
    <col min="2316" max="2316" width="8.140625" customWidth="1"/>
    <col min="2317" max="2317" width="0.140625" customWidth="1"/>
    <col min="2318" max="2318" width="18.85546875" customWidth="1"/>
    <col min="2319" max="2319" width="16.42578125" customWidth="1"/>
    <col min="2320" max="2320" width="17.5703125" customWidth="1"/>
    <col min="2562" max="2562" width="4.5703125" customWidth="1"/>
    <col min="2563" max="2563" width="36.28515625" customWidth="1"/>
    <col min="2564" max="2564" width="10.7109375" customWidth="1"/>
    <col min="2565" max="2565" width="9.85546875" customWidth="1"/>
    <col min="2566" max="2566" width="8.28515625" customWidth="1"/>
    <col min="2567" max="2567" width="8.7109375" customWidth="1"/>
    <col min="2568" max="2568" width="7.42578125" customWidth="1"/>
    <col min="2569" max="2569" width="9.42578125" customWidth="1"/>
    <col min="2570" max="2571" width="8.28515625" customWidth="1"/>
    <col min="2572" max="2572" width="8.140625" customWidth="1"/>
    <col min="2573" max="2573" width="0.140625" customWidth="1"/>
    <col min="2574" max="2574" width="18.85546875" customWidth="1"/>
    <col min="2575" max="2575" width="16.42578125" customWidth="1"/>
    <col min="2576" max="2576" width="17.5703125" customWidth="1"/>
    <col min="2818" max="2818" width="4.5703125" customWidth="1"/>
    <col min="2819" max="2819" width="36.28515625" customWidth="1"/>
    <col min="2820" max="2820" width="10.7109375" customWidth="1"/>
    <col min="2821" max="2821" width="9.85546875" customWidth="1"/>
    <col min="2822" max="2822" width="8.28515625" customWidth="1"/>
    <col min="2823" max="2823" width="8.7109375" customWidth="1"/>
    <col min="2824" max="2824" width="7.42578125" customWidth="1"/>
    <col min="2825" max="2825" width="9.42578125" customWidth="1"/>
    <col min="2826" max="2827" width="8.28515625" customWidth="1"/>
    <col min="2828" max="2828" width="8.140625" customWidth="1"/>
    <col min="2829" max="2829" width="0.140625" customWidth="1"/>
    <col min="2830" max="2830" width="18.85546875" customWidth="1"/>
    <col min="2831" max="2831" width="16.42578125" customWidth="1"/>
    <col min="2832" max="2832" width="17.5703125" customWidth="1"/>
    <col min="3074" max="3074" width="4.5703125" customWidth="1"/>
    <col min="3075" max="3075" width="36.28515625" customWidth="1"/>
    <col min="3076" max="3076" width="10.7109375" customWidth="1"/>
    <col min="3077" max="3077" width="9.85546875" customWidth="1"/>
    <col min="3078" max="3078" width="8.28515625" customWidth="1"/>
    <col min="3079" max="3079" width="8.7109375" customWidth="1"/>
    <col min="3080" max="3080" width="7.42578125" customWidth="1"/>
    <col min="3081" max="3081" width="9.42578125" customWidth="1"/>
    <col min="3082" max="3083" width="8.28515625" customWidth="1"/>
    <col min="3084" max="3084" width="8.140625" customWidth="1"/>
    <col min="3085" max="3085" width="0.140625" customWidth="1"/>
    <col min="3086" max="3086" width="18.85546875" customWidth="1"/>
    <col min="3087" max="3087" width="16.42578125" customWidth="1"/>
    <col min="3088" max="3088" width="17.5703125" customWidth="1"/>
    <col min="3330" max="3330" width="4.5703125" customWidth="1"/>
    <col min="3331" max="3331" width="36.28515625" customWidth="1"/>
    <col min="3332" max="3332" width="10.7109375" customWidth="1"/>
    <col min="3333" max="3333" width="9.85546875" customWidth="1"/>
    <col min="3334" max="3334" width="8.28515625" customWidth="1"/>
    <col min="3335" max="3335" width="8.7109375" customWidth="1"/>
    <col min="3336" max="3336" width="7.42578125" customWidth="1"/>
    <col min="3337" max="3337" width="9.42578125" customWidth="1"/>
    <col min="3338" max="3339" width="8.28515625" customWidth="1"/>
    <col min="3340" max="3340" width="8.140625" customWidth="1"/>
    <col min="3341" max="3341" width="0.140625" customWidth="1"/>
    <col min="3342" max="3342" width="18.85546875" customWidth="1"/>
    <col min="3343" max="3343" width="16.42578125" customWidth="1"/>
    <col min="3344" max="3344" width="17.5703125" customWidth="1"/>
    <col min="3586" max="3586" width="4.5703125" customWidth="1"/>
    <col min="3587" max="3587" width="36.28515625" customWidth="1"/>
    <col min="3588" max="3588" width="10.7109375" customWidth="1"/>
    <col min="3589" max="3589" width="9.85546875" customWidth="1"/>
    <col min="3590" max="3590" width="8.28515625" customWidth="1"/>
    <col min="3591" max="3591" width="8.7109375" customWidth="1"/>
    <col min="3592" max="3592" width="7.42578125" customWidth="1"/>
    <col min="3593" max="3593" width="9.42578125" customWidth="1"/>
    <col min="3594" max="3595" width="8.28515625" customWidth="1"/>
    <col min="3596" max="3596" width="8.140625" customWidth="1"/>
    <col min="3597" max="3597" width="0.140625" customWidth="1"/>
    <col min="3598" max="3598" width="18.85546875" customWidth="1"/>
    <col min="3599" max="3599" width="16.42578125" customWidth="1"/>
    <col min="3600" max="3600" width="17.5703125" customWidth="1"/>
    <col min="3842" max="3842" width="4.5703125" customWidth="1"/>
    <col min="3843" max="3843" width="36.28515625" customWidth="1"/>
    <col min="3844" max="3844" width="10.7109375" customWidth="1"/>
    <col min="3845" max="3845" width="9.85546875" customWidth="1"/>
    <col min="3846" max="3846" width="8.28515625" customWidth="1"/>
    <col min="3847" max="3847" width="8.7109375" customWidth="1"/>
    <col min="3848" max="3848" width="7.42578125" customWidth="1"/>
    <col min="3849" max="3849" width="9.42578125" customWidth="1"/>
    <col min="3850" max="3851" width="8.28515625" customWidth="1"/>
    <col min="3852" max="3852" width="8.140625" customWidth="1"/>
    <col min="3853" max="3853" width="0.140625" customWidth="1"/>
    <col min="3854" max="3854" width="18.85546875" customWidth="1"/>
    <col min="3855" max="3855" width="16.42578125" customWidth="1"/>
    <col min="3856" max="3856" width="17.5703125" customWidth="1"/>
    <col min="4098" max="4098" width="4.5703125" customWidth="1"/>
    <col min="4099" max="4099" width="36.28515625" customWidth="1"/>
    <col min="4100" max="4100" width="10.7109375" customWidth="1"/>
    <col min="4101" max="4101" width="9.85546875" customWidth="1"/>
    <col min="4102" max="4102" width="8.28515625" customWidth="1"/>
    <col min="4103" max="4103" width="8.7109375" customWidth="1"/>
    <col min="4104" max="4104" width="7.42578125" customWidth="1"/>
    <col min="4105" max="4105" width="9.42578125" customWidth="1"/>
    <col min="4106" max="4107" width="8.28515625" customWidth="1"/>
    <col min="4108" max="4108" width="8.140625" customWidth="1"/>
    <col min="4109" max="4109" width="0.140625" customWidth="1"/>
    <col min="4110" max="4110" width="18.85546875" customWidth="1"/>
    <col min="4111" max="4111" width="16.42578125" customWidth="1"/>
    <col min="4112" max="4112" width="17.5703125" customWidth="1"/>
    <col min="4354" max="4354" width="4.5703125" customWidth="1"/>
    <col min="4355" max="4355" width="36.28515625" customWidth="1"/>
    <col min="4356" max="4356" width="10.7109375" customWidth="1"/>
    <col min="4357" max="4357" width="9.85546875" customWidth="1"/>
    <col min="4358" max="4358" width="8.28515625" customWidth="1"/>
    <col min="4359" max="4359" width="8.7109375" customWidth="1"/>
    <col min="4360" max="4360" width="7.42578125" customWidth="1"/>
    <col min="4361" max="4361" width="9.42578125" customWidth="1"/>
    <col min="4362" max="4363" width="8.28515625" customWidth="1"/>
    <col min="4364" max="4364" width="8.140625" customWidth="1"/>
    <col min="4365" max="4365" width="0.140625" customWidth="1"/>
    <col min="4366" max="4366" width="18.85546875" customWidth="1"/>
    <col min="4367" max="4367" width="16.42578125" customWidth="1"/>
    <col min="4368" max="4368" width="17.5703125" customWidth="1"/>
    <col min="4610" max="4610" width="4.5703125" customWidth="1"/>
    <col min="4611" max="4611" width="36.28515625" customWidth="1"/>
    <col min="4612" max="4612" width="10.7109375" customWidth="1"/>
    <col min="4613" max="4613" width="9.85546875" customWidth="1"/>
    <col min="4614" max="4614" width="8.28515625" customWidth="1"/>
    <col min="4615" max="4615" width="8.7109375" customWidth="1"/>
    <col min="4616" max="4616" width="7.42578125" customWidth="1"/>
    <col min="4617" max="4617" width="9.42578125" customWidth="1"/>
    <col min="4618" max="4619" width="8.28515625" customWidth="1"/>
    <col min="4620" max="4620" width="8.140625" customWidth="1"/>
    <col min="4621" max="4621" width="0.140625" customWidth="1"/>
    <col min="4622" max="4622" width="18.85546875" customWidth="1"/>
    <col min="4623" max="4623" width="16.42578125" customWidth="1"/>
    <col min="4624" max="4624" width="17.5703125" customWidth="1"/>
    <col min="4866" max="4866" width="4.5703125" customWidth="1"/>
    <col min="4867" max="4867" width="36.28515625" customWidth="1"/>
    <col min="4868" max="4868" width="10.7109375" customWidth="1"/>
    <col min="4869" max="4869" width="9.85546875" customWidth="1"/>
    <col min="4870" max="4870" width="8.28515625" customWidth="1"/>
    <col min="4871" max="4871" width="8.7109375" customWidth="1"/>
    <col min="4872" max="4872" width="7.42578125" customWidth="1"/>
    <col min="4873" max="4873" width="9.42578125" customWidth="1"/>
    <col min="4874" max="4875" width="8.28515625" customWidth="1"/>
    <col min="4876" max="4876" width="8.140625" customWidth="1"/>
    <col min="4877" max="4877" width="0.140625" customWidth="1"/>
    <col min="4878" max="4878" width="18.85546875" customWidth="1"/>
    <col min="4879" max="4879" width="16.42578125" customWidth="1"/>
    <col min="4880" max="4880" width="17.5703125" customWidth="1"/>
    <col min="5122" max="5122" width="4.5703125" customWidth="1"/>
    <col min="5123" max="5123" width="36.28515625" customWidth="1"/>
    <col min="5124" max="5124" width="10.7109375" customWidth="1"/>
    <col min="5125" max="5125" width="9.85546875" customWidth="1"/>
    <col min="5126" max="5126" width="8.28515625" customWidth="1"/>
    <col min="5127" max="5127" width="8.7109375" customWidth="1"/>
    <col min="5128" max="5128" width="7.42578125" customWidth="1"/>
    <col min="5129" max="5129" width="9.42578125" customWidth="1"/>
    <col min="5130" max="5131" width="8.28515625" customWidth="1"/>
    <col min="5132" max="5132" width="8.140625" customWidth="1"/>
    <col min="5133" max="5133" width="0.140625" customWidth="1"/>
    <col min="5134" max="5134" width="18.85546875" customWidth="1"/>
    <col min="5135" max="5135" width="16.42578125" customWidth="1"/>
    <col min="5136" max="5136" width="17.5703125" customWidth="1"/>
    <col min="5378" max="5378" width="4.5703125" customWidth="1"/>
    <col min="5379" max="5379" width="36.28515625" customWidth="1"/>
    <col min="5380" max="5380" width="10.7109375" customWidth="1"/>
    <col min="5381" max="5381" width="9.85546875" customWidth="1"/>
    <col min="5382" max="5382" width="8.28515625" customWidth="1"/>
    <col min="5383" max="5383" width="8.7109375" customWidth="1"/>
    <col min="5384" max="5384" width="7.42578125" customWidth="1"/>
    <col min="5385" max="5385" width="9.42578125" customWidth="1"/>
    <col min="5386" max="5387" width="8.28515625" customWidth="1"/>
    <col min="5388" max="5388" width="8.140625" customWidth="1"/>
    <col min="5389" max="5389" width="0.140625" customWidth="1"/>
    <col min="5390" max="5390" width="18.85546875" customWidth="1"/>
    <col min="5391" max="5391" width="16.42578125" customWidth="1"/>
    <col min="5392" max="5392" width="17.5703125" customWidth="1"/>
    <col min="5634" max="5634" width="4.5703125" customWidth="1"/>
    <col min="5635" max="5635" width="36.28515625" customWidth="1"/>
    <col min="5636" max="5636" width="10.7109375" customWidth="1"/>
    <col min="5637" max="5637" width="9.85546875" customWidth="1"/>
    <col min="5638" max="5638" width="8.28515625" customWidth="1"/>
    <col min="5639" max="5639" width="8.7109375" customWidth="1"/>
    <col min="5640" max="5640" width="7.42578125" customWidth="1"/>
    <col min="5641" max="5641" width="9.42578125" customWidth="1"/>
    <col min="5642" max="5643" width="8.28515625" customWidth="1"/>
    <col min="5644" max="5644" width="8.140625" customWidth="1"/>
    <col min="5645" max="5645" width="0.140625" customWidth="1"/>
    <col min="5646" max="5646" width="18.85546875" customWidth="1"/>
    <col min="5647" max="5647" width="16.42578125" customWidth="1"/>
    <col min="5648" max="5648" width="17.5703125" customWidth="1"/>
    <col min="5890" max="5890" width="4.5703125" customWidth="1"/>
    <col min="5891" max="5891" width="36.28515625" customWidth="1"/>
    <col min="5892" max="5892" width="10.7109375" customWidth="1"/>
    <col min="5893" max="5893" width="9.85546875" customWidth="1"/>
    <col min="5894" max="5894" width="8.28515625" customWidth="1"/>
    <col min="5895" max="5895" width="8.7109375" customWidth="1"/>
    <col min="5896" max="5896" width="7.42578125" customWidth="1"/>
    <col min="5897" max="5897" width="9.42578125" customWidth="1"/>
    <col min="5898" max="5899" width="8.28515625" customWidth="1"/>
    <col min="5900" max="5900" width="8.140625" customWidth="1"/>
    <col min="5901" max="5901" width="0.140625" customWidth="1"/>
    <col min="5902" max="5902" width="18.85546875" customWidth="1"/>
    <col min="5903" max="5903" width="16.42578125" customWidth="1"/>
    <col min="5904" max="5904" width="17.5703125" customWidth="1"/>
    <col min="6146" max="6146" width="4.5703125" customWidth="1"/>
    <col min="6147" max="6147" width="36.28515625" customWidth="1"/>
    <col min="6148" max="6148" width="10.7109375" customWidth="1"/>
    <col min="6149" max="6149" width="9.85546875" customWidth="1"/>
    <col min="6150" max="6150" width="8.28515625" customWidth="1"/>
    <col min="6151" max="6151" width="8.7109375" customWidth="1"/>
    <col min="6152" max="6152" width="7.42578125" customWidth="1"/>
    <col min="6153" max="6153" width="9.42578125" customWidth="1"/>
    <col min="6154" max="6155" width="8.28515625" customWidth="1"/>
    <col min="6156" max="6156" width="8.140625" customWidth="1"/>
    <col min="6157" max="6157" width="0.140625" customWidth="1"/>
    <col min="6158" max="6158" width="18.85546875" customWidth="1"/>
    <col min="6159" max="6159" width="16.42578125" customWidth="1"/>
    <col min="6160" max="6160" width="17.5703125" customWidth="1"/>
    <col min="6402" max="6402" width="4.5703125" customWidth="1"/>
    <col min="6403" max="6403" width="36.28515625" customWidth="1"/>
    <col min="6404" max="6404" width="10.7109375" customWidth="1"/>
    <col min="6405" max="6405" width="9.85546875" customWidth="1"/>
    <col min="6406" max="6406" width="8.28515625" customWidth="1"/>
    <col min="6407" max="6407" width="8.7109375" customWidth="1"/>
    <col min="6408" max="6408" width="7.42578125" customWidth="1"/>
    <col min="6409" max="6409" width="9.42578125" customWidth="1"/>
    <col min="6410" max="6411" width="8.28515625" customWidth="1"/>
    <col min="6412" max="6412" width="8.140625" customWidth="1"/>
    <col min="6413" max="6413" width="0.140625" customWidth="1"/>
    <col min="6414" max="6414" width="18.85546875" customWidth="1"/>
    <col min="6415" max="6415" width="16.42578125" customWidth="1"/>
    <col min="6416" max="6416" width="17.5703125" customWidth="1"/>
    <col min="6658" max="6658" width="4.5703125" customWidth="1"/>
    <col min="6659" max="6659" width="36.28515625" customWidth="1"/>
    <col min="6660" max="6660" width="10.7109375" customWidth="1"/>
    <col min="6661" max="6661" width="9.85546875" customWidth="1"/>
    <col min="6662" max="6662" width="8.28515625" customWidth="1"/>
    <col min="6663" max="6663" width="8.7109375" customWidth="1"/>
    <col min="6664" max="6664" width="7.42578125" customWidth="1"/>
    <col min="6665" max="6665" width="9.42578125" customWidth="1"/>
    <col min="6666" max="6667" width="8.28515625" customWidth="1"/>
    <col min="6668" max="6668" width="8.140625" customWidth="1"/>
    <col min="6669" max="6669" width="0.140625" customWidth="1"/>
    <col min="6670" max="6670" width="18.85546875" customWidth="1"/>
    <col min="6671" max="6671" width="16.42578125" customWidth="1"/>
    <col min="6672" max="6672" width="17.5703125" customWidth="1"/>
    <col min="6914" max="6914" width="4.5703125" customWidth="1"/>
    <col min="6915" max="6915" width="36.28515625" customWidth="1"/>
    <col min="6916" max="6916" width="10.7109375" customWidth="1"/>
    <col min="6917" max="6917" width="9.85546875" customWidth="1"/>
    <col min="6918" max="6918" width="8.28515625" customWidth="1"/>
    <col min="6919" max="6919" width="8.7109375" customWidth="1"/>
    <col min="6920" max="6920" width="7.42578125" customWidth="1"/>
    <col min="6921" max="6921" width="9.42578125" customWidth="1"/>
    <col min="6922" max="6923" width="8.28515625" customWidth="1"/>
    <col min="6924" max="6924" width="8.140625" customWidth="1"/>
    <col min="6925" max="6925" width="0.140625" customWidth="1"/>
    <col min="6926" max="6926" width="18.85546875" customWidth="1"/>
    <col min="6927" max="6927" width="16.42578125" customWidth="1"/>
    <col min="6928" max="6928" width="17.5703125" customWidth="1"/>
    <col min="7170" max="7170" width="4.5703125" customWidth="1"/>
    <col min="7171" max="7171" width="36.28515625" customWidth="1"/>
    <col min="7172" max="7172" width="10.7109375" customWidth="1"/>
    <col min="7173" max="7173" width="9.85546875" customWidth="1"/>
    <col min="7174" max="7174" width="8.28515625" customWidth="1"/>
    <col min="7175" max="7175" width="8.7109375" customWidth="1"/>
    <col min="7176" max="7176" width="7.42578125" customWidth="1"/>
    <col min="7177" max="7177" width="9.42578125" customWidth="1"/>
    <col min="7178" max="7179" width="8.28515625" customWidth="1"/>
    <col min="7180" max="7180" width="8.140625" customWidth="1"/>
    <col min="7181" max="7181" width="0.140625" customWidth="1"/>
    <col min="7182" max="7182" width="18.85546875" customWidth="1"/>
    <col min="7183" max="7183" width="16.42578125" customWidth="1"/>
    <col min="7184" max="7184" width="17.5703125" customWidth="1"/>
    <col min="7426" max="7426" width="4.5703125" customWidth="1"/>
    <col min="7427" max="7427" width="36.28515625" customWidth="1"/>
    <col min="7428" max="7428" width="10.7109375" customWidth="1"/>
    <col min="7429" max="7429" width="9.85546875" customWidth="1"/>
    <col min="7430" max="7430" width="8.28515625" customWidth="1"/>
    <col min="7431" max="7431" width="8.7109375" customWidth="1"/>
    <col min="7432" max="7432" width="7.42578125" customWidth="1"/>
    <col min="7433" max="7433" width="9.42578125" customWidth="1"/>
    <col min="7434" max="7435" width="8.28515625" customWidth="1"/>
    <col min="7436" max="7436" width="8.140625" customWidth="1"/>
    <col min="7437" max="7437" width="0.140625" customWidth="1"/>
    <col min="7438" max="7438" width="18.85546875" customWidth="1"/>
    <col min="7439" max="7439" width="16.42578125" customWidth="1"/>
    <col min="7440" max="7440" width="17.5703125" customWidth="1"/>
    <col min="7682" max="7682" width="4.5703125" customWidth="1"/>
    <col min="7683" max="7683" width="36.28515625" customWidth="1"/>
    <col min="7684" max="7684" width="10.7109375" customWidth="1"/>
    <col min="7685" max="7685" width="9.85546875" customWidth="1"/>
    <col min="7686" max="7686" width="8.28515625" customWidth="1"/>
    <col min="7687" max="7687" width="8.7109375" customWidth="1"/>
    <col min="7688" max="7688" width="7.42578125" customWidth="1"/>
    <col min="7689" max="7689" width="9.42578125" customWidth="1"/>
    <col min="7690" max="7691" width="8.28515625" customWidth="1"/>
    <col min="7692" max="7692" width="8.140625" customWidth="1"/>
    <col min="7693" max="7693" width="0.140625" customWidth="1"/>
    <col min="7694" max="7694" width="18.85546875" customWidth="1"/>
    <col min="7695" max="7695" width="16.42578125" customWidth="1"/>
    <col min="7696" max="7696" width="17.5703125" customWidth="1"/>
    <col min="7938" max="7938" width="4.5703125" customWidth="1"/>
    <col min="7939" max="7939" width="36.28515625" customWidth="1"/>
    <col min="7940" max="7940" width="10.7109375" customWidth="1"/>
    <col min="7941" max="7941" width="9.85546875" customWidth="1"/>
    <col min="7942" max="7942" width="8.28515625" customWidth="1"/>
    <col min="7943" max="7943" width="8.7109375" customWidth="1"/>
    <col min="7944" max="7944" width="7.42578125" customWidth="1"/>
    <col min="7945" max="7945" width="9.42578125" customWidth="1"/>
    <col min="7946" max="7947" width="8.28515625" customWidth="1"/>
    <col min="7948" max="7948" width="8.140625" customWidth="1"/>
    <col min="7949" max="7949" width="0.140625" customWidth="1"/>
    <col min="7950" max="7950" width="18.85546875" customWidth="1"/>
    <col min="7951" max="7951" width="16.42578125" customWidth="1"/>
    <col min="7952" max="7952" width="17.5703125" customWidth="1"/>
    <col min="8194" max="8194" width="4.5703125" customWidth="1"/>
    <col min="8195" max="8195" width="36.28515625" customWidth="1"/>
    <col min="8196" max="8196" width="10.7109375" customWidth="1"/>
    <col min="8197" max="8197" width="9.85546875" customWidth="1"/>
    <col min="8198" max="8198" width="8.28515625" customWidth="1"/>
    <col min="8199" max="8199" width="8.7109375" customWidth="1"/>
    <col min="8200" max="8200" width="7.42578125" customWidth="1"/>
    <col min="8201" max="8201" width="9.42578125" customWidth="1"/>
    <col min="8202" max="8203" width="8.28515625" customWidth="1"/>
    <col min="8204" max="8204" width="8.140625" customWidth="1"/>
    <col min="8205" max="8205" width="0.140625" customWidth="1"/>
    <col min="8206" max="8206" width="18.85546875" customWidth="1"/>
    <col min="8207" max="8207" width="16.42578125" customWidth="1"/>
    <col min="8208" max="8208" width="17.5703125" customWidth="1"/>
    <col min="8450" max="8450" width="4.5703125" customWidth="1"/>
    <col min="8451" max="8451" width="36.28515625" customWidth="1"/>
    <col min="8452" max="8452" width="10.7109375" customWidth="1"/>
    <col min="8453" max="8453" width="9.85546875" customWidth="1"/>
    <col min="8454" max="8454" width="8.28515625" customWidth="1"/>
    <col min="8455" max="8455" width="8.7109375" customWidth="1"/>
    <col min="8456" max="8456" width="7.42578125" customWidth="1"/>
    <col min="8457" max="8457" width="9.42578125" customWidth="1"/>
    <col min="8458" max="8459" width="8.28515625" customWidth="1"/>
    <col min="8460" max="8460" width="8.140625" customWidth="1"/>
    <col min="8461" max="8461" width="0.140625" customWidth="1"/>
    <col min="8462" max="8462" width="18.85546875" customWidth="1"/>
    <col min="8463" max="8463" width="16.42578125" customWidth="1"/>
    <col min="8464" max="8464" width="17.5703125" customWidth="1"/>
    <col min="8706" max="8706" width="4.5703125" customWidth="1"/>
    <col min="8707" max="8707" width="36.28515625" customWidth="1"/>
    <col min="8708" max="8708" width="10.7109375" customWidth="1"/>
    <col min="8709" max="8709" width="9.85546875" customWidth="1"/>
    <col min="8710" max="8710" width="8.28515625" customWidth="1"/>
    <col min="8711" max="8711" width="8.7109375" customWidth="1"/>
    <col min="8712" max="8712" width="7.42578125" customWidth="1"/>
    <col min="8713" max="8713" width="9.42578125" customWidth="1"/>
    <col min="8714" max="8715" width="8.28515625" customWidth="1"/>
    <col min="8716" max="8716" width="8.140625" customWidth="1"/>
    <col min="8717" max="8717" width="0.140625" customWidth="1"/>
    <col min="8718" max="8718" width="18.85546875" customWidth="1"/>
    <col min="8719" max="8719" width="16.42578125" customWidth="1"/>
    <col min="8720" max="8720" width="17.5703125" customWidth="1"/>
    <col min="8962" max="8962" width="4.5703125" customWidth="1"/>
    <col min="8963" max="8963" width="36.28515625" customWidth="1"/>
    <col min="8964" max="8964" width="10.7109375" customWidth="1"/>
    <col min="8965" max="8965" width="9.85546875" customWidth="1"/>
    <col min="8966" max="8966" width="8.28515625" customWidth="1"/>
    <col min="8967" max="8967" width="8.7109375" customWidth="1"/>
    <col min="8968" max="8968" width="7.42578125" customWidth="1"/>
    <col min="8969" max="8969" width="9.42578125" customWidth="1"/>
    <col min="8970" max="8971" width="8.28515625" customWidth="1"/>
    <col min="8972" max="8972" width="8.140625" customWidth="1"/>
    <col min="8973" max="8973" width="0.140625" customWidth="1"/>
    <col min="8974" max="8974" width="18.85546875" customWidth="1"/>
    <col min="8975" max="8975" width="16.42578125" customWidth="1"/>
    <col min="8976" max="8976" width="17.5703125" customWidth="1"/>
    <col min="9218" max="9218" width="4.5703125" customWidth="1"/>
    <col min="9219" max="9219" width="36.28515625" customWidth="1"/>
    <col min="9220" max="9220" width="10.7109375" customWidth="1"/>
    <col min="9221" max="9221" width="9.85546875" customWidth="1"/>
    <col min="9222" max="9222" width="8.28515625" customWidth="1"/>
    <col min="9223" max="9223" width="8.7109375" customWidth="1"/>
    <col min="9224" max="9224" width="7.42578125" customWidth="1"/>
    <col min="9225" max="9225" width="9.42578125" customWidth="1"/>
    <col min="9226" max="9227" width="8.28515625" customWidth="1"/>
    <col min="9228" max="9228" width="8.140625" customWidth="1"/>
    <col min="9229" max="9229" width="0.140625" customWidth="1"/>
    <col min="9230" max="9230" width="18.85546875" customWidth="1"/>
    <col min="9231" max="9231" width="16.42578125" customWidth="1"/>
    <col min="9232" max="9232" width="17.5703125" customWidth="1"/>
    <col min="9474" max="9474" width="4.5703125" customWidth="1"/>
    <col min="9475" max="9475" width="36.28515625" customWidth="1"/>
    <col min="9476" max="9476" width="10.7109375" customWidth="1"/>
    <col min="9477" max="9477" width="9.85546875" customWidth="1"/>
    <col min="9478" max="9478" width="8.28515625" customWidth="1"/>
    <col min="9479" max="9479" width="8.7109375" customWidth="1"/>
    <col min="9480" max="9480" width="7.42578125" customWidth="1"/>
    <col min="9481" max="9481" width="9.42578125" customWidth="1"/>
    <col min="9482" max="9483" width="8.28515625" customWidth="1"/>
    <col min="9484" max="9484" width="8.140625" customWidth="1"/>
    <col min="9485" max="9485" width="0.140625" customWidth="1"/>
    <col min="9486" max="9486" width="18.85546875" customWidth="1"/>
    <col min="9487" max="9487" width="16.42578125" customWidth="1"/>
    <col min="9488" max="9488" width="17.5703125" customWidth="1"/>
    <col min="9730" max="9730" width="4.5703125" customWidth="1"/>
    <col min="9731" max="9731" width="36.28515625" customWidth="1"/>
    <col min="9732" max="9732" width="10.7109375" customWidth="1"/>
    <col min="9733" max="9733" width="9.85546875" customWidth="1"/>
    <col min="9734" max="9734" width="8.28515625" customWidth="1"/>
    <col min="9735" max="9735" width="8.7109375" customWidth="1"/>
    <col min="9736" max="9736" width="7.42578125" customWidth="1"/>
    <col min="9737" max="9737" width="9.42578125" customWidth="1"/>
    <col min="9738" max="9739" width="8.28515625" customWidth="1"/>
    <col min="9740" max="9740" width="8.140625" customWidth="1"/>
    <col min="9741" max="9741" width="0.140625" customWidth="1"/>
    <col min="9742" max="9742" width="18.85546875" customWidth="1"/>
    <col min="9743" max="9743" width="16.42578125" customWidth="1"/>
    <col min="9744" max="9744" width="17.5703125" customWidth="1"/>
    <col min="9986" max="9986" width="4.5703125" customWidth="1"/>
    <col min="9987" max="9987" width="36.28515625" customWidth="1"/>
    <col min="9988" max="9988" width="10.7109375" customWidth="1"/>
    <col min="9989" max="9989" width="9.85546875" customWidth="1"/>
    <col min="9990" max="9990" width="8.28515625" customWidth="1"/>
    <col min="9991" max="9991" width="8.7109375" customWidth="1"/>
    <col min="9992" max="9992" width="7.42578125" customWidth="1"/>
    <col min="9993" max="9993" width="9.42578125" customWidth="1"/>
    <col min="9994" max="9995" width="8.28515625" customWidth="1"/>
    <col min="9996" max="9996" width="8.140625" customWidth="1"/>
    <col min="9997" max="9997" width="0.140625" customWidth="1"/>
    <col min="9998" max="9998" width="18.85546875" customWidth="1"/>
    <col min="9999" max="9999" width="16.42578125" customWidth="1"/>
    <col min="10000" max="10000" width="17.5703125" customWidth="1"/>
    <col min="10242" max="10242" width="4.5703125" customWidth="1"/>
    <col min="10243" max="10243" width="36.28515625" customWidth="1"/>
    <col min="10244" max="10244" width="10.7109375" customWidth="1"/>
    <col min="10245" max="10245" width="9.85546875" customWidth="1"/>
    <col min="10246" max="10246" width="8.28515625" customWidth="1"/>
    <col min="10247" max="10247" width="8.7109375" customWidth="1"/>
    <col min="10248" max="10248" width="7.42578125" customWidth="1"/>
    <col min="10249" max="10249" width="9.42578125" customWidth="1"/>
    <col min="10250" max="10251" width="8.28515625" customWidth="1"/>
    <col min="10252" max="10252" width="8.140625" customWidth="1"/>
    <col min="10253" max="10253" width="0.140625" customWidth="1"/>
    <col min="10254" max="10254" width="18.85546875" customWidth="1"/>
    <col min="10255" max="10255" width="16.42578125" customWidth="1"/>
    <col min="10256" max="10256" width="17.5703125" customWidth="1"/>
    <col min="10498" max="10498" width="4.5703125" customWidth="1"/>
    <col min="10499" max="10499" width="36.28515625" customWidth="1"/>
    <col min="10500" max="10500" width="10.7109375" customWidth="1"/>
    <col min="10501" max="10501" width="9.85546875" customWidth="1"/>
    <col min="10502" max="10502" width="8.28515625" customWidth="1"/>
    <col min="10503" max="10503" width="8.7109375" customWidth="1"/>
    <col min="10504" max="10504" width="7.42578125" customWidth="1"/>
    <col min="10505" max="10505" width="9.42578125" customWidth="1"/>
    <col min="10506" max="10507" width="8.28515625" customWidth="1"/>
    <col min="10508" max="10508" width="8.140625" customWidth="1"/>
    <col min="10509" max="10509" width="0.140625" customWidth="1"/>
    <col min="10510" max="10510" width="18.85546875" customWidth="1"/>
    <col min="10511" max="10511" width="16.42578125" customWidth="1"/>
    <col min="10512" max="10512" width="17.5703125" customWidth="1"/>
    <col min="10754" max="10754" width="4.5703125" customWidth="1"/>
    <col min="10755" max="10755" width="36.28515625" customWidth="1"/>
    <col min="10756" max="10756" width="10.7109375" customWidth="1"/>
    <col min="10757" max="10757" width="9.85546875" customWidth="1"/>
    <col min="10758" max="10758" width="8.28515625" customWidth="1"/>
    <col min="10759" max="10759" width="8.7109375" customWidth="1"/>
    <col min="10760" max="10760" width="7.42578125" customWidth="1"/>
    <col min="10761" max="10761" width="9.42578125" customWidth="1"/>
    <col min="10762" max="10763" width="8.28515625" customWidth="1"/>
    <col min="10764" max="10764" width="8.140625" customWidth="1"/>
    <col min="10765" max="10765" width="0.140625" customWidth="1"/>
    <col min="10766" max="10766" width="18.85546875" customWidth="1"/>
    <col min="10767" max="10767" width="16.42578125" customWidth="1"/>
    <col min="10768" max="10768" width="17.5703125" customWidth="1"/>
    <col min="11010" max="11010" width="4.5703125" customWidth="1"/>
    <col min="11011" max="11011" width="36.28515625" customWidth="1"/>
    <col min="11012" max="11012" width="10.7109375" customWidth="1"/>
    <col min="11013" max="11013" width="9.85546875" customWidth="1"/>
    <col min="11014" max="11014" width="8.28515625" customWidth="1"/>
    <col min="11015" max="11015" width="8.7109375" customWidth="1"/>
    <col min="11016" max="11016" width="7.42578125" customWidth="1"/>
    <col min="11017" max="11017" width="9.42578125" customWidth="1"/>
    <col min="11018" max="11019" width="8.28515625" customWidth="1"/>
    <col min="11020" max="11020" width="8.140625" customWidth="1"/>
    <col min="11021" max="11021" width="0.140625" customWidth="1"/>
    <col min="11022" max="11022" width="18.85546875" customWidth="1"/>
    <col min="11023" max="11023" width="16.42578125" customWidth="1"/>
    <col min="11024" max="11024" width="17.5703125" customWidth="1"/>
    <col min="11266" max="11266" width="4.5703125" customWidth="1"/>
    <col min="11267" max="11267" width="36.28515625" customWidth="1"/>
    <col min="11268" max="11268" width="10.7109375" customWidth="1"/>
    <col min="11269" max="11269" width="9.85546875" customWidth="1"/>
    <col min="11270" max="11270" width="8.28515625" customWidth="1"/>
    <col min="11271" max="11271" width="8.7109375" customWidth="1"/>
    <col min="11272" max="11272" width="7.42578125" customWidth="1"/>
    <col min="11273" max="11273" width="9.42578125" customWidth="1"/>
    <col min="11274" max="11275" width="8.28515625" customWidth="1"/>
    <col min="11276" max="11276" width="8.140625" customWidth="1"/>
    <col min="11277" max="11277" width="0.140625" customWidth="1"/>
    <col min="11278" max="11278" width="18.85546875" customWidth="1"/>
    <col min="11279" max="11279" width="16.42578125" customWidth="1"/>
    <col min="11280" max="11280" width="17.5703125" customWidth="1"/>
    <col min="11522" max="11522" width="4.5703125" customWidth="1"/>
    <col min="11523" max="11523" width="36.28515625" customWidth="1"/>
    <col min="11524" max="11524" width="10.7109375" customWidth="1"/>
    <col min="11525" max="11525" width="9.85546875" customWidth="1"/>
    <col min="11526" max="11526" width="8.28515625" customWidth="1"/>
    <col min="11527" max="11527" width="8.7109375" customWidth="1"/>
    <col min="11528" max="11528" width="7.42578125" customWidth="1"/>
    <col min="11529" max="11529" width="9.42578125" customWidth="1"/>
    <col min="11530" max="11531" width="8.28515625" customWidth="1"/>
    <col min="11532" max="11532" width="8.140625" customWidth="1"/>
    <col min="11533" max="11533" width="0.140625" customWidth="1"/>
    <col min="11534" max="11534" width="18.85546875" customWidth="1"/>
    <col min="11535" max="11535" width="16.42578125" customWidth="1"/>
    <col min="11536" max="11536" width="17.5703125" customWidth="1"/>
    <col min="11778" max="11778" width="4.5703125" customWidth="1"/>
    <col min="11779" max="11779" width="36.28515625" customWidth="1"/>
    <col min="11780" max="11780" width="10.7109375" customWidth="1"/>
    <col min="11781" max="11781" width="9.85546875" customWidth="1"/>
    <col min="11782" max="11782" width="8.28515625" customWidth="1"/>
    <col min="11783" max="11783" width="8.7109375" customWidth="1"/>
    <col min="11784" max="11784" width="7.42578125" customWidth="1"/>
    <col min="11785" max="11785" width="9.42578125" customWidth="1"/>
    <col min="11786" max="11787" width="8.28515625" customWidth="1"/>
    <col min="11788" max="11788" width="8.140625" customWidth="1"/>
    <col min="11789" max="11789" width="0.140625" customWidth="1"/>
    <col min="11790" max="11790" width="18.85546875" customWidth="1"/>
    <col min="11791" max="11791" width="16.42578125" customWidth="1"/>
    <col min="11792" max="11792" width="17.5703125" customWidth="1"/>
    <col min="12034" max="12034" width="4.5703125" customWidth="1"/>
    <col min="12035" max="12035" width="36.28515625" customWidth="1"/>
    <col min="12036" max="12036" width="10.7109375" customWidth="1"/>
    <col min="12037" max="12037" width="9.85546875" customWidth="1"/>
    <col min="12038" max="12038" width="8.28515625" customWidth="1"/>
    <col min="12039" max="12039" width="8.7109375" customWidth="1"/>
    <col min="12040" max="12040" width="7.42578125" customWidth="1"/>
    <col min="12041" max="12041" width="9.42578125" customWidth="1"/>
    <col min="12042" max="12043" width="8.28515625" customWidth="1"/>
    <col min="12044" max="12044" width="8.140625" customWidth="1"/>
    <col min="12045" max="12045" width="0.140625" customWidth="1"/>
    <col min="12046" max="12046" width="18.85546875" customWidth="1"/>
    <col min="12047" max="12047" width="16.42578125" customWidth="1"/>
    <col min="12048" max="12048" width="17.5703125" customWidth="1"/>
    <col min="12290" max="12290" width="4.5703125" customWidth="1"/>
    <col min="12291" max="12291" width="36.28515625" customWidth="1"/>
    <col min="12292" max="12292" width="10.7109375" customWidth="1"/>
    <col min="12293" max="12293" width="9.85546875" customWidth="1"/>
    <col min="12294" max="12294" width="8.28515625" customWidth="1"/>
    <col min="12295" max="12295" width="8.7109375" customWidth="1"/>
    <col min="12296" max="12296" width="7.42578125" customWidth="1"/>
    <col min="12297" max="12297" width="9.42578125" customWidth="1"/>
    <col min="12298" max="12299" width="8.28515625" customWidth="1"/>
    <col min="12300" max="12300" width="8.140625" customWidth="1"/>
    <col min="12301" max="12301" width="0.140625" customWidth="1"/>
    <col min="12302" max="12302" width="18.85546875" customWidth="1"/>
    <col min="12303" max="12303" width="16.42578125" customWidth="1"/>
    <col min="12304" max="12304" width="17.5703125" customWidth="1"/>
    <col min="12546" max="12546" width="4.5703125" customWidth="1"/>
    <col min="12547" max="12547" width="36.28515625" customWidth="1"/>
    <col min="12548" max="12548" width="10.7109375" customWidth="1"/>
    <col min="12549" max="12549" width="9.85546875" customWidth="1"/>
    <col min="12550" max="12550" width="8.28515625" customWidth="1"/>
    <col min="12551" max="12551" width="8.7109375" customWidth="1"/>
    <col min="12552" max="12552" width="7.42578125" customWidth="1"/>
    <col min="12553" max="12553" width="9.42578125" customWidth="1"/>
    <col min="12554" max="12555" width="8.28515625" customWidth="1"/>
    <col min="12556" max="12556" width="8.140625" customWidth="1"/>
    <col min="12557" max="12557" width="0.140625" customWidth="1"/>
    <col min="12558" max="12558" width="18.85546875" customWidth="1"/>
    <col min="12559" max="12559" width="16.42578125" customWidth="1"/>
    <col min="12560" max="12560" width="17.5703125" customWidth="1"/>
    <col min="12802" max="12802" width="4.5703125" customWidth="1"/>
    <col min="12803" max="12803" width="36.28515625" customWidth="1"/>
    <col min="12804" max="12804" width="10.7109375" customWidth="1"/>
    <col min="12805" max="12805" width="9.85546875" customWidth="1"/>
    <col min="12806" max="12806" width="8.28515625" customWidth="1"/>
    <col min="12807" max="12807" width="8.7109375" customWidth="1"/>
    <col min="12808" max="12808" width="7.42578125" customWidth="1"/>
    <col min="12809" max="12809" width="9.42578125" customWidth="1"/>
    <col min="12810" max="12811" width="8.28515625" customWidth="1"/>
    <col min="12812" max="12812" width="8.140625" customWidth="1"/>
    <col min="12813" max="12813" width="0.140625" customWidth="1"/>
    <col min="12814" max="12814" width="18.85546875" customWidth="1"/>
    <col min="12815" max="12815" width="16.42578125" customWidth="1"/>
    <col min="12816" max="12816" width="17.5703125" customWidth="1"/>
    <col min="13058" max="13058" width="4.5703125" customWidth="1"/>
    <col min="13059" max="13059" width="36.28515625" customWidth="1"/>
    <col min="13060" max="13060" width="10.7109375" customWidth="1"/>
    <col min="13061" max="13061" width="9.85546875" customWidth="1"/>
    <col min="13062" max="13062" width="8.28515625" customWidth="1"/>
    <col min="13063" max="13063" width="8.7109375" customWidth="1"/>
    <col min="13064" max="13064" width="7.42578125" customWidth="1"/>
    <col min="13065" max="13065" width="9.42578125" customWidth="1"/>
    <col min="13066" max="13067" width="8.28515625" customWidth="1"/>
    <col min="13068" max="13068" width="8.140625" customWidth="1"/>
    <col min="13069" max="13069" width="0.140625" customWidth="1"/>
    <col min="13070" max="13070" width="18.85546875" customWidth="1"/>
    <col min="13071" max="13071" width="16.42578125" customWidth="1"/>
    <col min="13072" max="13072" width="17.5703125" customWidth="1"/>
    <col min="13314" max="13314" width="4.5703125" customWidth="1"/>
    <col min="13315" max="13315" width="36.28515625" customWidth="1"/>
    <col min="13316" max="13316" width="10.7109375" customWidth="1"/>
    <col min="13317" max="13317" width="9.85546875" customWidth="1"/>
    <col min="13318" max="13318" width="8.28515625" customWidth="1"/>
    <col min="13319" max="13319" width="8.7109375" customWidth="1"/>
    <col min="13320" max="13320" width="7.42578125" customWidth="1"/>
    <col min="13321" max="13321" width="9.42578125" customWidth="1"/>
    <col min="13322" max="13323" width="8.28515625" customWidth="1"/>
    <col min="13324" max="13324" width="8.140625" customWidth="1"/>
    <col min="13325" max="13325" width="0.140625" customWidth="1"/>
    <col min="13326" max="13326" width="18.85546875" customWidth="1"/>
    <col min="13327" max="13327" width="16.42578125" customWidth="1"/>
    <col min="13328" max="13328" width="17.5703125" customWidth="1"/>
    <col min="13570" max="13570" width="4.5703125" customWidth="1"/>
    <col min="13571" max="13571" width="36.28515625" customWidth="1"/>
    <col min="13572" max="13572" width="10.7109375" customWidth="1"/>
    <col min="13573" max="13573" width="9.85546875" customWidth="1"/>
    <col min="13574" max="13574" width="8.28515625" customWidth="1"/>
    <col min="13575" max="13575" width="8.7109375" customWidth="1"/>
    <col min="13576" max="13576" width="7.42578125" customWidth="1"/>
    <col min="13577" max="13577" width="9.42578125" customWidth="1"/>
    <col min="13578" max="13579" width="8.28515625" customWidth="1"/>
    <col min="13580" max="13580" width="8.140625" customWidth="1"/>
    <col min="13581" max="13581" width="0.140625" customWidth="1"/>
    <col min="13582" max="13582" width="18.85546875" customWidth="1"/>
    <col min="13583" max="13583" width="16.42578125" customWidth="1"/>
    <col min="13584" max="13584" width="17.5703125" customWidth="1"/>
    <col min="13826" max="13826" width="4.5703125" customWidth="1"/>
    <col min="13827" max="13827" width="36.28515625" customWidth="1"/>
    <col min="13828" max="13828" width="10.7109375" customWidth="1"/>
    <col min="13829" max="13829" width="9.85546875" customWidth="1"/>
    <col min="13830" max="13830" width="8.28515625" customWidth="1"/>
    <col min="13831" max="13831" width="8.7109375" customWidth="1"/>
    <col min="13832" max="13832" width="7.42578125" customWidth="1"/>
    <col min="13833" max="13833" width="9.42578125" customWidth="1"/>
    <col min="13834" max="13835" width="8.28515625" customWidth="1"/>
    <col min="13836" max="13836" width="8.140625" customWidth="1"/>
    <col min="13837" max="13837" width="0.140625" customWidth="1"/>
    <col min="13838" max="13838" width="18.85546875" customWidth="1"/>
    <col min="13839" max="13839" width="16.42578125" customWidth="1"/>
    <col min="13840" max="13840" width="17.5703125" customWidth="1"/>
    <col min="14082" max="14082" width="4.5703125" customWidth="1"/>
    <col min="14083" max="14083" width="36.28515625" customWidth="1"/>
    <col min="14084" max="14084" width="10.7109375" customWidth="1"/>
    <col min="14085" max="14085" width="9.85546875" customWidth="1"/>
    <col min="14086" max="14086" width="8.28515625" customWidth="1"/>
    <col min="14087" max="14087" width="8.7109375" customWidth="1"/>
    <col min="14088" max="14088" width="7.42578125" customWidth="1"/>
    <col min="14089" max="14089" width="9.42578125" customWidth="1"/>
    <col min="14090" max="14091" width="8.28515625" customWidth="1"/>
    <col min="14092" max="14092" width="8.140625" customWidth="1"/>
    <col min="14093" max="14093" width="0.140625" customWidth="1"/>
    <col min="14094" max="14094" width="18.85546875" customWidth="1"/>
    <col min="14095" max="14095" width="16.42578125" customWidth="1"/>
    <col min="14096" max="14096" width="17.5703125" customWidth="1"/>
    <col min="14338" max="14338" width="4.5703125" customWidth="1"/>
    <col min="14339" max="14339" width="36.28515625" customWidth="1"/>
    <col min="14340" max="14340" width="10.7109375" customWidth="1"/>
    <col min="14341" max="14341" width="9.85546875" customWidth="1"/>
    <col min="14342" max="14342" width="8.28515625" customWidth="1"/>
    <col min="14343" max="14343" width="8.7109375" customWidth="1"/>
    <col min="14344" max="14344" width="7.42578125" customWidth="1"/>
    <col min="14345" max="14345" width="9.42578125" customWidth="1"/>
    <col min="14346" max="14347" width="8.28515625" customWidth="1"/>
    <col min="14348" max="14348" width="8.140625" customWidth="1"/>
    <col min="14349" max="14349" width="0.140625" customWidth="1"/>
    <col min="14350" max="14350" width="18.85546875" customWidth="1"/>
    <col min="14351" max="14351" width="16.42578125" customWidth="1"/>
    <col min="14352" max="14352" width="17.5703125" customWidth="1"/>
    <col min="14594" max="14594" width="4.5703125" customWidth="1"/>
    <col min="14595" max="14595" width="36.28515625" customWidth="1"/>
    <col min="14596" max="14596" width="10.7109375" customWidth="1"/>
    <col min="14597" max="14597" width="9.85546875" customWidth="1"/>
    <col min="14598" max="14598" width="8.28515625" customWidth="1"/>
    <col min="14599" max="14599" width="8.7109375" customWidth="1"/>
    <col min="14600" max="14600" width="7.42578125" customWidth="1"/>
    <col min="14601" max="14601" width="9.42578125" customWidth="1"/>
    <col min="14602" max="14603" width="8.28515625" customWidth="1"/>
    <col min="14604" max="14604" width="8.140625" customWidth="1"/>
    <col min="14605" max="14605" width="0.140625" customWidth="1"/>
    <col min="14606" max="14606" width="18.85546875" customWidth="1"/>
    <col min="14607" max="14607" width="16.42578125" customWidth="1"/>
    <col min="14608" max="14608" width="17.5703125" customWidth="1"/>
    <col min="14850" max="14850" width="4.5703125" customWidth="1"/>
    <col min="14851" max="14851" width="36.28515625" customWidth="1"/>
    <col min="14852" max="14852" width="10.7109375" customWidth="1"/>
    <col min="14853" max="14853" width="9.85546875" customWidth="1"/>
    <col min="14854" max="14854" width="8.28515625" customWidth="1"/>
    <col min="14855" max="14855" width="8.7109375" customWidth="1"/>
    <col min="14856" max="14856" width="7.42578125" customWidth="1"/>
    <col min="14857" max="14857" width="9.42578125" customWidth="1"/>
    <col min="14858" max="14859" width="8.28515625" customWidth="1"/>
    <col min="14860" max="14860" width="8.140625" customWidth="1"/>
    <col min="14861" max="14861" width="0.140625" customWidth="1"/>
    <col min="14862" max="14862" width="18.85546875" customWidth="1"/>
    <col min="14863" max="14863" width="16.42578125" customWidth="1"/>
    <col min="14864" max="14864" width="17.5703125" customWidth="1"/>
    <col min="15106" max="15106" width="4.5703125" customWidth="1"/>
    <col min="15107" max="15107" width="36.28515625" customWidth="1"/>
    <col min="15108" max="15108" width="10.7109375" customWidth="1"/>
    <col min="15109" max="15109" width="9.85546875" customWidth="1"/>
    <col min="15110" max="15110" width="8.28515625" customWidth="1"/>
    <col min="15111" max="15111" width="8.7109375" customWidth="1"/>
    <col min="15112" max="15112" width="7.42578125" customWidth="1"/>
    <col min="15113" max="15113" width="9.42578125" customWidth="1"/>
    <col min="15114" max="15115" width="8.28515625" customWidth="1"/>
    <col min="15116" max="15116" width="8.140625" customWidth="1"/>
    <col min="15117" max="15117" width="0.140625" customWidth="1"/>
    <col min="15118" max="15118" width="18.85546875" customWidth="1"/>
    <col min="15119" max="15119" width="16.42578125" customWidth="1"/>
    <col min="15120" max="15120" width="17.5703125" customWidth="1"/>
    <col min="15362" max="15362" width="4.5703125" customWidth="1"/>
    <col min="15363" max="15363" width="36.28515625" customWidth="1"/>
    <col min="15364" max="15364" width="10.7109375" customWidth="1"/>
    <col min="15365" max="15365" width="9.85546875" customWidth="1"/>
    <col min="15366" max="15366" width="8.28515625" customWidth="1"/>
    <col min="15367" max="15367" width="8.7109375" customWidth="1"/>
    <col min="15368" max="15368" width="7.42578125" customWidth="1"/>
    <col min="15369" max="15369" width="9.42578125" customWidth="1"/>
    <col min="15370" max="15371" width="8.28515625" customWidth="1"/>
    <col min="15372" max="15372" width="8.140625" customWidth="1"/>
    <col min="15373" max="15373" width="0.140625" customWidth="1"/>
    <col min="15374" max="15374" width="18.85546875" customWidth="1"/>
    <col min="15375" max="15375" width="16.42578125" customWidth="1"/>
    <col min="15376" max="15376" width="17.5703125" customWidth="1"/>
    <col min="15618" max="15618" width="4.5703125" customWidth="1"/>
    <col min="15619" max="15619" width="36.28515625" customWidth="1"/>
    <col min="15620" max="15620" width="10.7109375" customWidth="1"/>
    <col min="15621" max="15621" width="9.85546875" customWidth="1"/>
    <col min="15622" max="15622" width="8.28515625" customWidth="1"/>
    <col min="15623" max="15623" width="8.7109375" customWidth="1"/>
    <col min="15624" max="15624" width="7.42578125" customWidth="1"/>
    <col min="15625" max="15625" width="9.42578125" customWidth="1"/>
    <col min="15626" max="15627" width="8.28515625" customWidth="1"/>
    <col min="15628" max="15628" width="8.140625" customWidth="1"/>
    <col min="15629" max="15629" width="0.140625" customWidth="1"/>
    <col min="15630" max="15630" width="18.85546875" customWidth="1"/>
    <col min="15631" max="15631" width="16.42578125" customWidth="1"/>
    <col min="15632" max="15632" width="17.5703125" customWidth="1"/>
    <col min="15874" max="15874" width="4.5703125" customWidth="1"/>
    <col min="15875" max="15875" width="36.28515625" customWidth="1"/>
    <col min="15876" max="15876" width="10.7109375" customWidth="1"/>
    <col min="15877" max="15877" width="9.85546875" customWidth="1"/>
    <col min="15878" max="15878" width="8.28515625" customWidth="1"/>
    <col min="15879" max="15879" width="8.7109375" customWidth="1"/>
    <col min="15880" max="15880" width="7.42578125" customWidth="1"/>
    <col min="15881" max="15881" width="9.42578125" customWidth="1"/>
    <col min="15882" max="15883" width="8.28515625" customWidth="1"/>
    <col min="15884" max="15884" width="8.140625" customWidth="1"/>
    <col min="15885" max="15885" width="0.140625" customWidth="1"/>
    <col min="15886" max="15886" width="18.85546875" customWidth="1"/>
    <col min="15887" max="15887" width="16.42578125" customWidth="1"/>
    <col min="15888" max="15888" width="17.5703125" customWidth="1"/>
    <col min="16130" max="16130" width="4.5703125" customWidth="1"/>
    <col min="16131" max="16131" width="36.28515625" customWidth="1"/>
    <col min="16132" max="16132" width="10.7109375" customWidth="1"/>
    <col min="16133" max="16133" width="9.85546875" customWidth="1"/>
    <col min="16134" max="16134" width="8.28515625" customWidth="1"/>
    <col min="16135" max="16135" width="8.7109375" customWidth="1"/>
    <col min="16136" max="16136" width="7.42578125" customWidth="1"/>
    <col min="16137" max="16137" width="9.42578125" customWidth="1"/>
    <col min="16138" max="16139" width="8.28515625" customWidth="1"/>
    <col min="16140" max="16140" width="8.140625" customWidth="1"/>
    <col min="16141" max="16141" width="0.140625" customWidth="1"/>
    <col min="16142" max="16142" width="18.85546875" customWidth="1"/>
    <col min="16143" max="16143" width="16.42578125" customWidth="1"/>
    <col min="16144" max="16144" width="17.5703125" customWidth="1"/>
  </cols>
  <sheetData>
    <row r="1" spans="1:17">
      <c r="A1" s="60"/>
      <c r="B1" s="142" t="s">
        <v>48</v>
      </c>
      <c r="C1" s="105"/>
      <c r="D1" s="143" t="s">
        <v>216</v>
      </c>
      <c r="E1" s="144"/>
      <c r="F1" s="144"/>
      <c r="G1" s="145"/>
      <c r="H1" s="143" t="s">
        <v>49</v>
      </c>
      <c r="I1" s="144"/>
      <c r="J1" s="144"/>
      <c r="K1" s="144"/>
      <c r="L1" s="145"/>
      <c r="N1" s="61"/>
    </row>
    <row r="2" spans="1:17" ht="41.25" customHeight="1" thickBot="1">
      <c r="A2" s="62" t="s">
        <v>38</v>
      </c>
      <c r="B2" s="142"/>
      <c r="C2" s="105" t="s">
        <v>142</v>
      </c>
      <c r="D2" s="63" t="s">
        <v>50</v>
      </c>
      <c r="E2" s="64" t="s">
        <v>51</v>
      </c>
      <c r="F2" s="64" t="s">
        <v>52</v>
      </c>
      <c r="G2" s="65" t="s">
        <v>53</v>
      </c>
      <c r="H2" s="66" t="s">
        <v>68</v>
      </c>
      <c r="I2" s="64" t="s">
        <v>54</v>
      </c>
      <c r="J2" s="67" t="s">
        <v>55</v>
      </c>
      <c r="K2" s="68" t="s">
        <v>56</v>
      </c>
      <c r="L2" s="69" t="s">
        <v>53</v>
      </c>
      <c r="M2" s="70" t="s">
        <v>57</v>
      </c>
      <c r="N2" s="71" t="s">
        <v>145</v>
      </c>
      <c r="O2" t="s">
        <v>146</v>
      </c>
      <c r="P2" t="s">
        <v>147</v>
      </c>
      <c r="Q2" t="s">
        <v>148</v>
      </c>
    </row>
    <row r="3" spans="1:17">
      <c r="A3" s="60">
        <v>1</v>
      </c>
      <c r="B3" t="s">
        <v>76</v>
      </c>
      <c r="C3" t="s">
        <v>77</v>
      </c>
      <c r="D3" s="114"/>
      <c r="E3" s="73"/>
      <c r="F3" s="73"/>
      <c r="G3" s="74"/>
      <c r="H3" s="72">
        <v>1</v>
      </c>
      <c r="I3" s="73"/>
      <c r="J3" s="73">
        <v>1</v>
      </c>
      <c r="K3" s="75">
        <v>1</v>
      </c>
      <c r="L3" s="107">
        <f t="shared" ref="L3:L46" si="0">J3-K3</f>
        <v>0</v>
      </c>
      <c r="M3" s="77">
        <f>G3+L3*200</f>
        <v>0</v>
      </c>
      <c r="N3" s="61" t="s">
        <v>149</v>
      </c>
    </row>
    <row r="4" spans="1:17">
      <c r="A4" s="62">
        <v>2</v>
      </c>
      <c r="B4" t="s">
        <v>78</v>
      </c>
      <c r="C4" t="s">
        <v>79</v>
      </c>
      <c r="D4" s="61"/>
      <c r="E4" s="47"/>
      <c r="F4" s="47"/>
      <c r="G4" s="83"/>
      <c r="H4" s="79">
        <v>2</v>
      </c>
      <c r="I4" s="47"/>
      <c r="J4" s="47">
        <v>1</v>
      </c>
      <c r="K4" s="80">
        <v>1</v>
      </c>
      <c r="L4" s="76">
        <f t="shared" si="0"/>
        <v>0</v>
      </c>
      <c r="M4" s="81">
        <f>G4+L4*200</f>
        <v>0</v>
      </c>
      <c r="N4" s="82" t="s">
        <v>150</v>
      </c>
    </row>
    <row r="5" spans="1:17">
      <c r="A5" s="62">
        <v>3</v>
      </c>
      <c r="B5" t="s">
        <v>80</v>
      </c>
      <c r="C5" t="s">
        <v>81</v>
      </c>
      <c r="D5" s="61"/>
      <c r="E5" s="47"/>
      <c r="F5" s="47"/>
      <c r="G5" s="83"/>
      <c r="H5" s="79">
        <v>1</v>
      </c>
      <c r="I5" s="47"/>
      <c r="J5" s="109">
        <v>1</v>
      </c>
      <c r="K5" s="80"/>
      <c r="L5" s="76">
        <f t="shared" si="0"/>
        <v>1</v>
      </c>
      <c r="M5" s="81">
        <v>0</v>
      </c>
      <c r="N5" s="108" t="s">
        <v>151</v>
      </c>
    </row>
    <row r="6" spans="1:17">
      <c r="A6" s="62">
        <v>4</v>
      </c>
      <c r="B6" t="s">
        <v>82</v>
      </c>
      <c r="C6" t="s">
        <v>83</v>
      </c>
      <c r="D6" s="61"/>
      <c r="E6" s="47"/>
      <c r="F6" s="47"/>
      <c r="G6" s="83"/>
      <c r="H6" s="79">
        <v>4</v>
      </c>
      <c r="I6" s="47">
        <v>4</v>
      </c>
      <c r="J6" s="47">
        <v>2</v>
      </c>
      <c r="K6" s="80">
        <v>2</v>
      </c>
      <c r="L6" s="76">
        <f t="shared" si="0"/>
        <v>0</v>
      </c>
      <c r="M6" s="81">
        <f t="shared" ref="M6:M20" si="1">G6+L6*200</f>
        <v>0</v>
      </c>
      <c r="N6" s="82" t="s">
        <v>152</v>
      </c>
      <c r="O6" t="s">
        <v>153</v>
      </c>
    </row>
    <row r="7" spans="1:17">
      <c r="A7" s="62">
        <v>5</v>
      </c>
      <c r="B7" t="s">
        <v>84</v>
      </c>
      <c r="C7" t="s">
        <v>85</v>
      </c>
      <c r="D7" s="61"/>
      <c r="E7" s="47"/>
      <c r="F7" s="47"/>
      <c r="G7" s="83"/>
      <c r="H7" s="79">
        <v>1</v>
      </c>
      <c r="I7" s="47"/>
      <c r="J7" s="109">
        <v>1</v>
      </c>
      <c r="K7" s="80"/>
      <c r="L7" s="102">
        <f t="shared" si="0"/>
        <v>1</v>
      </c>
      <c r="M7" s="81"/>
      <c r="N7" s="110" t="s">
        <v>154</v>
      </c>
      <c r="O7" s="92"/>
      <c r="P7" s="92"/>
    </row>
    <row r="8" spans="1:17">
      <c r="A8" s="62">
        <v>6</v>
      </c>
      <c r="B8" t="s">
        <v>86</v>
      </c>
      <c r="C8" t="s">
        <v>87</v>
      </c>
      <c r="D8" s="61"/>
      <c r="E8" s="47"/>
      <c r="F8" s="47"/>
      <c r="G8" s="83"/>
      <c r="H8" s="79">
        <v>4</v>
      </c>
      <c r="I8" s="47"/>
      <c r="J8" s="47">
        <v>1</v>
      </c>
      <c r="K8" s="80">
        <v>1</v>
      </c>
      <c r="L8" s="83">
        <f t="shared" si="0"/>
        <v>0</v>
      </c>
      <c r="M8" s="81">
        <f t="shared" si="1"/>
        <v>0</v>
      </c>
      <c r="N8" s="93" t="s">
        <v>155</v>
      </c>
      <c r="O8" s="85"/>
      <c r="P8" s="85"/>
      <c r="Q8" s="37"/>
    </row>
    <row r="9" spans="1:17">
      <c r="A9" s="62">
        <v>7</v>
      </c>
      <c r="B9" t="s">
        <v>88</v>
      </c>
      <c r="C9" t="s">
        <v>89</v>
      </c>
      <c r="D9" s="61"/>
      <c r="E9" s="47"/>
      <c r="F9" s="47"/>
      <c r="G9" s="83"/>
      <c r="H9" s="79">
        <v>1</v>
      </c>
      <c r="I9" s="47"/>
      <c r="J9" s="47">
        <v>1</v>
      </c>
      <c r="K9" s="80">
        <v>1</v>
      </c>
      <c r="L9" s="102">
        <f t="shared" si="0"/>
        <v>0</v>
      </c>
      <c r="M9" s="81">
        <f t="shared" si="1"/>
        <v>0</v>
      </c>
      <c r="N9" s="93" t="s">
        <v>156</v>
      </c>
      <c r="O9" s="92"/>
      <c r="P9" s="92"/>
    </row>
    <row r="10" spans="1:17">
      <c r="A10" s="62">
        <v>8</v>
      </c>
      <c r="B10" t="s">
        <v>90</v>
      </c>
      <c r="C10" t="s">
        <v>91</v>
      </c>
      <c r="D10" s="61"/>
      <c r="E10" s="47"/>
      <c r="F10" s="47"/>
      <c r="G10" s="83"/>
      <c r="H10" s="79"/>
      <c r="I10" s="47">
        <v>4</v>
      </c>
      <c r="J10" s="47">
        <v>1</v>
      </c>
      <c r="K10" s="80">
        <v>1</v>
      </c>
      <c r="L10" s="76">
        <f t="shared" si="0"/>
        <v>0</v>
      </c>
      <c r="M10" s="81">
        <f t="shared" si="1"/>
        <v>0</v>
      </c>
      <c r="N10" s="93" t="s">
        <v>157</v>
      </c>
      <c r="O10" s="92"/>
      <c r="P10" s="92"/>
    </row>
    <row r="11" spans="1:17">
      <c r="A11" s="62">
        <v>9</v>
      </c>
      <c r="B11" t="s">
        <v>92</v>
      </c>
      <c r="C11" t="s">
        <v>93</v>
      </c>
      <c r="D11" s="61"/>
      <c r="E11" s="47"/>
      <c r="F11" s="47"/>
      <c r="G11" s="83"/>
      <c r="H11" s="79">
        <v>1</v>
      </c>
      <c r="I11" s="47"/>
      <c r="J11" s="47">
        <v>1</v>
      </c>
      <c r="K11" s="80">
        <v>1</v>
      </c>
      <c r="L11" s="76">
        <f t="shared" si="0"/>
        <v>0</v>
      </c>
      <c r="M11" s="81">
        <f t="shared" si="1"/>
        <v>0</v>
      </c>
      <c r="N11" s="93" t="s">
        <v>158</v>
      </c>
      <c r="O11" s="92"/>
      <c r="P11" s="92"/>
    </row>
    <row r="12" spans="1:17">
      <c r="A12" s="62">
        <v>10</v>
      </c>
      <c r="B12" t="s">
        <v>94</v>
      </c>
      <c r="C12" t="s">
        <v>95</v>
      </c>
      <c r="D12" s="61"/>
      <c r="E12" s="47"/>
      <c r="F12" s="47"/>
      <c r="G12" s="83"/>
      <c r="H12" s="79"/>
      <c r="I12" s="47">
        <v>4</v>
      </c>
      <c r="J12" s="47">
        <v>1</v>
      </c>
      <c r="K12" s="80">
        <v>1</v>
      </c>
      <c r="L12" s="76">
        <f t="shared" si="0"/>
        <v>0</v>
      </c>
      <c r="M12" s="81">
        <f t="shared" si="1"/>
        <v>0</v>
      </c>
      <c r="N12" s="100" t="s">
        <v>159</v>
      </c>
      <c r="O12" s="92"/>
      <c r="P12" s="92"/>
    </row>
    <row r="13" spans="1:17">
      <c r="A13" s="62">
        <v>11</v>
      </c>
      <c r="B13" t="s">
        <v>96</v>
      </c>
      <c r="C13" t="s">
        <v>97</v>
      </c>
      <c r="D13" s="61"/>
      <c r="E13" s="47"/>
      <c r="F13" s="47"/>
      <c r="G13" s="83"/>
      <c r="H13" s="79"/>
      <c r="I13" s="47">
        <v>3</v>
      </c>
      <c r="J13" s="47">
        <v>1</v>
      </c>
      <c r="K13" s="80">
        <v>1</v>
      </c>
      <c r="L13" s="76">
        <v>0</v>
      </c>
      <c r="M13" s="81">
        <f t="shared" si="1"/>
        <v>0</v>
      </c>
      <c r="N13" s="93" t="s">
        <v>160</v>
      </c>
      <c r="O13" s="92"/>
      <c r="P13" s="92"/>
    </row>
    <row r="14" spans="1:17">
      <c r="A14" s="62">
        <v>12</v>
      </c>
      <c r="B14" t="s">
        <v>98</v>
      </c>
      <c r="C14" t="s">
        <v>99</v>
      </c>
      <c r="D14" s="61"/>
      <c r="E14" s="47"/>
      <c r="F14" s="47"/>
      <c r="G14" s="83"/>
      <c r="H14" s="79">
        <v>4</v>
      </c>
      <c r="I14" s="47">
        <v>1</v>
      </c>
      <c r="J14" s="47">
        <v>2</v>
      </c>
      <c r="K14" s="80">
        <v>2</v>
      </c>
      <c r="L14" s="76">
        <f t="shared" si="0"/>
        <v>0</v>
      </c>
      <c r="M14" s="81">
        <f t="shared" si="1"/>
        <v>0</v>
      </c>
      <c r="N14" s="93" t="s">
        <v>161</v>
      </c>
      <c r="O14" s="37" t="s">
        <v>14</v>
      </c>
      <c r="P14" s="92"/>
    </row>
    <row r="15" spans="1:17">
      <c r="A15" s="62">
        <v>13</v>
      </c>
      <c r="B15" t="s">
        <v>100</v>
      </c>
      <c r="C15" t="s">
        <v>101</v>
      </c>
      <c r="D15" s="61"/>
      <c r="E15" s="47"/>
      <c r="F15" s="47"/>
      <c r="G15" s="83"/>
      <c r="H15" s="79">
        <v>1</v>
      </c>
      <c r="I15" s="47">
        <v>1</v>
      </c>
      <c r="J15" s="47">
        <v>1</v>
      </c>
      <c r="K15" s="80">
        <v>1</v>
      </c>
      <c r="L15" s="76">
        <f t="shared" si="0"/>
        <v>0</v>
      </c>
      <c r="M15" s="81">
        <f t="shared" si="1"/>
        <v>0</v>
      </c>
      <c r="N15" s="93" t="s">
        <v>162</v>
      </c>
      <c r="O15" s="92"/>
      <c r="P15" s="92"/>
    </row>
    <row r="16" spans="1:17">
      <c r="A16" s="62">
        <v>14</v>
      </c>
      <c r="B16" t="s">
        <v>102</v>
      </c>
      <c r="C16" t="s">
        <v>103</v>
      </c>
      <c r="D16" s="61"/>
      <c r="E16" s="47"/>
      <c r="F16" s="47"/>
      <c r="G16" s="83"/>
      <c r="H16" s="79">
        <v>1</v>
      </c>
      <c r="I16" s="47"/>
      <c r="J16" s="47">
        <v>1</v>
      </c>
      <c r="K16" s="80">
        <v>1</v>
      </c>
      <c r="L16" s="76">
        <f t="shared" si="0"/>
        <v>0</v>
      </c>
      <c r="M16" s="81">
        <f t="shared" si="1"/>
        <v>0</v>
      </c>
      <c r="N16" s="93" t="s">
        <v>163</v>
      </c>
      <c r="O16" s="85"/>
      <c r="P16" s="85"/>
    </row>
    <row r="17" spans="1:16">
      <c r="A17" s="62">
        <v>15</v>
      </c>
      <c r="B17" t="s">
        <v>104</v>
      </c>
      <c r="C17" t="s">
        <v>105</v>
      </c>
      <c r="D17" s="61"/>
      <c r="E17" s="47"/>
      <c r="F17" s="47"/>
      <c r="G17" s="83"/>
      <c r="H17" s="79"/>
      <c r="I17" s="47">
        <v>5</v>
      </c>
      <c r="J17" s="47">
        <v>2</v>
      </c>
      <c r="K17" s="80">
        <v>1</v>
      </c>
      <c r="L17" s="76">
        <f t="shared" si="0"/>
        <v>1</v>
      </c>
      <c r="M17" s="81">
        <f t="shared" si="1"/>
        <v>200</v>
      </c>
      <c r="N17" s="93" t="s">
        <v>164</v>
      </c>
      <c r="O17" s="85"/>
      <c r="P17" s="92"/>
    </row>
    <row r="18" spans="1:16">
      <c r="A18" s="62">
        <v>16</v>
      </c>
      <c r="B18" t="s">
        <v>106</v>
      </c>
      <c r="C18" t="s">
        <v>107</v>
      </c>
      <c r="D18" s="61"/>
      <c r="E18" s="47"/>
      <c r="F18" s="47"/>
      <c r="G18" s="83"/>
      <c r="H18" s="79">
        <v>5</v>
      </c>
      <c r="I18" s="47">
        <v>4</v>
      </c>
      <c r="J18" s="47">
        <v>3</v>
      </c>
      <c r="K18" s="80">
        <v>3</v>
      </c>
      <c r="L18" s="76">
        <f t="shared" si="0"/>
        <v>0</v>
      </c>
      <c r="M18" s="81">
        <f t="shared" si="1"/>
        <v>0</v>
      </c>
      <c r="N18" s="93" t="s">
        <v>165</v>
      </c>
      <c r="O18" s="85" t="s">
        <v>166</v>
      </c>
      <c r="P18" s="85" t="s">
        <v>167</v>
      </c>
    </row>
    <row r="19" spans="1:16">
      <c r="A19" s="62">
        <v>17</v>
      </c>
      <c r="B19" t="s">
        <v>143</v>
      </c>
      <c r="C19" t="s">
        <v>144</v>
      </c>
      <c r="D19" s="61"/>
      <c r="E19" s="47"/>
      <c r="F19" s="47"/>
      <c r="G19" s="83"/>
      <c r="H19" s="79">
        <v>2</v>
      </c>
      <c r="I19" s="47"/>
      <c r="J19" s="47">
        <v>1</v>
      </c>
      <c r="K19" s="80">
        <v>1</v>
      </c>
      <c r="L19" s="107">
        <f t="shared" si="0"/>
        <v>0</v>
      </c>
      <c r="M19" s="81">
        <f t="shared" si="1"/>
        <v>0</v>
      </c>
      <c r="N19" s="93" t="s">
        <v>237</v>
      </c>
      <c r="O19" s="85"/>
      <c r="P19" s="85"/>
    </row>
    <row r="20" spans="1:16">
      <c r="A20" s="62">
        <v>18</v>
      </c>
      <c r="B20" t="s">
        <v>108</v>
      </c>
      <c r="C20" t="s">
        <v>109</v>
      </c>
      <c r="D20" s="61"/>
      <c r="E20" s="47"/>
      <c r="F20" s="47"/>
      <c r="G20" s="83"/>
      <c r="H20" s="79">
        <v>4</v>
      </c>
      <c r="I20" s="47"/>
      <c r="J20" s="47">
        <v>1</v>
      </c>
      <c r="K20" s="80">
        <v>1</v>
      </c>
      <c r="L20" s="76">
        <f t="shared" si="0"/>
        <v>0</v>
      </c>
      <c r="M20" s="81">
        <f t="shared" si="1"/>
        <v>0</v>
      </c>
      <c r="N20" s="93" t="s">
        <v>168</v>
      </c>
      <c r="O20" s="92"/>
      <c r="P20" s="92"/>
    </row>
    <row r="21" spans="1:16">
      <c r="A21" s="62">
        <v>19</v>
      </c>
      <c r="B21" t="s">
        <v>110</v>
      </c>
      <c r="C21" t="s">
        <v>111</v>
      </c>
      <c r="D21" s="61"/>
      <c r="E21" s="47"/>
      <c r="F21" s="47"/>
      <c r="G21" s="83"/>
      <c r="H21" s="79">
        <v>1</v>
      </c>
      <c r="I21" s="47"/>
      <c r="J21" s="47">
        <v>1</v>
      </c>
      <c r="K21" s="80">
        <v>2</v>
      </c>
      <c r="L21" s="76">
        <f t="shared" si="0"/>
        <v>-1</v>
      </c>
      <c r="M21" s="81">
        <v>0</v>
      </c>
      <c r="N21" s="93" t="s">
        <v>169</v>
      </c>
      <c r="O21" s="92" t="s">
        <v>170</v>
      </c>
      <c r="P21" s="92"/>
    </row>
    <row r="22" spans="1:16">
      <c r="A22" s="62">
        <v>20</v>
      </c>
      <c r="B22" t="s">
        <v>112</v>
      </c>
      <c r="C22" t="s">
        <v>113</v>
      </c>
      <c r="D22" s="61"/>
      <c r="E22" s="47"/>
      <c r="F22" s="47"/>
      <c r="G22" s="83"/>
      <c r="H22" s="79"/>
      <c r="I22" s="47">
        <v>1</v>
      </c>
      <c r="J22" s="47">
        <v>1</v>
      </c>
      <c r="K22" s="84">
        <v>1</v>
      </c>
      <c r="L22" s="83">
        <f t="shared" si="0"/>
        <v>0</v>
      </c>
      <c r="M22" s="81">
        <f t="shared" ref="M22:M47" si="2">G22+L22*200</f>
        <v>0</v>
      </c>
      <c r="N22" s="93" t="s">
        <v>171</v>
      </c>
      <c r="O22" s="92"/>
      <c r="P22" s="92"/>
    </row>
    <row r="23" spans="1:16">
      <c r="A23" s="62">
        <v>21</v>
      </c>
      <c r="B23" t="s">
        <v>114</v>
      </c>
      <c r="C23" t="s">
        <v>115</v>
      </c>
      <c r="D23" s="61"/>
      <c r="E23" s="47"/>
      <c r="F23" s="47"/>
      <c r="G23" s="83"/>
      <c r="H23" s="79"/>
      <c r="I23" s="47">
        <v>2</v>
      </c>
      <c r="J23" s="47">
        <v>1</v>
      </c>
      <c r="K23" s="80">
        <v>1</v>
      </c>
      <c r="L23" s="76">
        <f>J23-K23</f>
        <v>0</v>
      </c>
      <c r="M23" s="81">
        <v>0</v>
      </c>
      <c r="N23" s="100" t="s">
        <v>172</v>
      </c>
      <c r="O23" s="92"/>
      <c r="P23" s="92"/>
    </row>
    <row r="24" spans="1:16">
      <c r="A24" s="62">
        <v>22</v>
      </c>
      <c r="B24" t="s">
        <v>116</v>
      </c>
      <c r="C24" t="s">
        <v>117</v>
      </c>
      <c r="D24" s="61"/>
      <c r="E24" s="47"/>
      <c r="F24" s="47"/>
      <c r="G24" s="83"/>
      <c r="H24" s="79">
        <v>1</v>
      </c>
      <c r="I24" s="47">
        <v>1</v>
      </c>
      <c r="J24" s="47">
        <v>1</v>
      </c>
      <c r="K24" s="80">
        <v>1</v>
      </c>
      <c r="L24" s="76">
        <f t="shared" si="0"/>
        <v>0</v>
      </c>
      <c r="M24" s="81">
        <f t="shared" si="2"/>
        <v>0</v>
      </c>
      <c r="N24" s="93" t="s">
        <v>173</v>
      </c>
      <c r="O24" s="92"/>
      <c r="P24" s="92"/>
    </row>
    <row r="25" spans="1:16">
      <c r="A25" s="62">
        <v>23</v>
      </c>
      <c r="B25" t="s">
        <v>118</v>
      </c>
      <c r="C25" t="s">
        <v>119</v>
      </c>
      <c r="D25" s="61"/>
      <c r="E25" s="47"/>
      <c r="F25" s="47"/>
      <c r="G25" s="83"/>
      <c r="H25" s="79"/>
      <c r="I25" s="47">
        <v>1</v>
      </c>
      <c r="J25" s="47">
        <v>1</v>
      </c>
      <c r="K25" s="80">
        <v>1</v>
      </c>
      <c r="L25" s="76">
        <f t="shared" si="0"/>
        <v>0</v>
      </c>
      <c r="M25" s="81">
        <f t="shared" si="2"/>
        <v>0</v>
      </c>
      <c r="N25" s="100" t="s">
        <v>174</v>
      </c>
      <c r="O25" s="92"/>
      <c r="P25" s="92"/>
    </row>
    <row r="26" spans="1:16">
      <c r="A26" s="62">
        <v>24</v>
      </c>
      <c r="B26" t="s">
        <v>120</v>
      </c>
      <c r="C26" t="s">
        <v>121</v>
      </c>
      <c r="D26" s="61"/>
      <c r="E26" s="47"/>
      <c r="F26" s="47"/>
      <c r="G26" s="83"/>
      <c r="H26" s="79"/>
      <c r="I26" s="47">
        <v>4</v>
      </c>
      <c r="J26" s="47">
        <v>1</v>
      </c>
      <c r="K26" s="80">
        <v>1</v>
      </c>
      <c r="L26" s="76">
        <f t="shared" si="0"/>
        <v>0</v>
      </c>
      <c r="M26" s="81">
        <f t="shared" si="2"/>
        <v>0</v>
      </c>
      <c r="N26" s="100" t="s">
        <v>175</v>
      </c>
      <c r="O26" s="92"/>
      <c r="P26" s="92"/>
    </row>
    <row r="27" spans="1:16">
      <c r="A27" s="62">
        <v>25</v>
      </c>
      <c r="B27" t="s">
        <v>122</v>
      </c>
      <c r="C27" t="s">
        <v>123</v>
      </c>
      <c r="D27" s="61"/>
      <c r="E27" s="47"/>
      <c r="F27" s="47"/>
      <c r="G27" s="83"/>
      <c r="H27" s="79">
        <v>6</v>
      </c>
      <c r="I27" s="47">
        <v>4</v>
      </c>
      <c r="J27" s="47">
        <v>3</v>
      </c>
      <c r="K27" s="80">
        <v>3</v>
      </c>
      <c r="L27" s="76">
        <f t="shared" si="0"/>
        <v>0</v>
      </c>
      <c r="M27" s="81">
        <f t="shared" si="2"/>
        <v>0</v>
      </c>
      <c r="N27" s="100" t="s">
        <v>176</v>
      </c>
      <c r="O27" s="92" t="s">
        <v>177</v>
      </c>
      <c r="P27" s="92" t="s">
        <v>178</v>
      </c>
    </row>
    <row r="28" spans="1:16">
      <c r="A28" s="62">
        <v>26</v>
      </c>
      <c r="B28" t="s">
        <v>124</v>
      </c>
      <c r="C28" t="s">
        <v>125</v>
      </c>
      <c r="D28" s="61"/>
      <c r="E28" s="47"/>
      <c r="F28" s="47"/>
      <c r="G28" s="83"/>
      <c r="H28" s="79">
        <v>1</v>
      </c>
      <c r="I28" s="47"/>
      <c r="J28" s="47">
        <v>1</v>
      </c>
      <c r="K28" s="80">
        <v>1</v>
      </c>
      <c r="L28" s="76">
        <f t="shared" si="0"/>
        <v>0</v>
      </c>
      <c r="M28" s="81">
        <f t="shared" si="2"/>
        <v>0</v>
      </c>
      <c r="N28" s="93" t="s">
        <v>179</v>
      </c>
      <c r="O28" s="92"/>
      <c r="P28" s="92"/>
    </row>
    <row r="29" spans="1:16">
      <c r="A29" s="62">
        <v>27</v>
      </c>
      <c r="B29" t="s">
        <v>126</v>
      </c>
      <c r="C29" t="s">
        <v>127</v>
      </c>
      <c r="D29" s="61"/>
      <c r="E29" s="47"/>
      <c r="F29" s="47"/>
      <c r="G29" s="83"/>
      <c r="H29" s="79"/>
      <c r="I29" s="47">
        <v>4</v>
      </c>
      <c r="J29" s="47">
        <v>1</v>
      </c>
      <c r="K29" s="80">
        <v>2</v>
      </c>
      <c r="L29" s="76">
        <f t="shared" si="0"/>
        <v>-1</v>
      </c>
      <c r="M29" s="81">
        <v>0</v>
      </c>
      <c r="N29" s="100" t="s">
        <v>180</v>
      </c>
      <c r="O29" s="92" t="s">
        <v>181</v>
      </c>
      <c r="P29" s="92"/>
    </row>
    <row r="30" spans="1:16">
      <c r="A30" s="62">
        <v>28</v>
      </c>
      <c r="B30" t="s">
        <v>128</v>
      </c>
      <c r="C30" t="s">
        <v>129</v>
      </c>
      <c r="D30" s="61"/>
      <c r="E30" s="47"/>
      <c r="F30" s="47"/>
      <c r="G30" s="83"/>
      <c r="H30" s="79">
        <v>4</v>
      </c>
      <c r="I30" s="47"/>
      <c r="J30" s="47">
        <v>1</v>
      </c>
      <c r="K30" s="80">
        <v>1</v>
      </c>
      <c r="L30" s="103">
        <f t="shared" si="0"/>
        <v>0</v>
      </c>
      <c r="M30" s="81">
        <v>0</v>
      </c>
      <c r="N30" s="100" t="s">
        <v>182</v>
      </c>
      <c r="O30" s="92"/>
      <c r="P30" s="92"/>
    </row>
    <row r="31" spans="1:16">
      <c r="A31" s="62">
        <v>29</v>
      </c>
      <c r="B31" t="s">
        <v>130</v>
      </c>
      <c r="C31" t="s">
        <v>131</v>
      </c>
      <c r="D31" s="61"/>
      <c r="E31" s="47"/>
      <c r="F31" s="47"/>
      <c r="G31" s="83"/>
      <c r="H31" s="79">
        <v>2</v>
      </c>
      <c r="I31" s="47"/>
      <c r="J31" s="47">
        <v>1</v>
      </c>
      <c r="K31" s="80">
        <v>1</v>
      </c>
      <c r="L31" s="76">
        <f t="shared" si="0"/>
        <v>0</v>
      </c>
      <c r="M31" s="81">
        <v>0</v>
      </c>
      <c r="N31" s="100" t="s">
        <v>183</v>
      </c>
      <c r="O31" s="92"/>
      <c r="P31" s="92"/>
    </row>
    <row r="32" spans="1:16">
      <c r="A32" s="62">
        <v>30</v>
      </c>
      <c r="B32" t="s">
        <v>132</v>
      </c>
      <c r="C32" t="s">
        <v>133</v>
      </c>
      <c r="D32" s="61"/>
      <c r="E32" s="47"/>
      <c r="F32" s="47"/>
      <c r="G32" s="83"/>
      <c r="H32" s="79">
        <v>1</v>
      </c>
      <c r="I32" s="47"/>
      <c r="J32" s="47">
        <v>1</v>
      </c>
      <c r="K32" s="80">
        <v>1</v>
      </c>
      <c r="L32" s="76">
        <f t="shared" si="0"/>
        <v>0</v>
      </c>
      <c r="M32" s="81">
        <v>0</v>
      </c>
      <c r="N32" s="100" t="s">
        <v>184</v>
      </c>
      <c r="O32" s="92"/>
      <c r="P32" s="92"/>
    </row>
    <row r="33" spans="1:18">
      <c r="A33" s="62">
        <v>31</v>
      </c>
      <c r="B33" t="s">
        <v>134</v>
      </c>
      <c r="C33" t="s">
        <v>135</v>
      </c>
      <c r="D33" s="61"/>
      <c r="E33" s="47"/>
      <c r="F33" s="47"/>
      <c r="G33" s="83"/>
      <c r="H33" s="79">
        <v>1</v>
      </c>
      <c r="I33" s="47"/>
      <c r="J33" s="47">
        <v>1</v>
      </c>
      <c r="K33" s="80">
        <v>1</v>
      </c>
      <c r="L33" s="97">
        <f t="shared" si="0"/>
        <v>0</v>
      </c>
      <c r="M33" s="81">
        <v>0</v>
      </c>
      <c r="N33" s="100" t="s">
        <v>185</v>
      </c>
      <c r="O33" s="92"/>
      <c r="P33" s="92"/>
    </row>
    <row r="34" spans="1:18">
      <c r="A34" s="62">
        <v>32</v>
      </c>
      <c r="B34" t="s">
        <v>136</v>
      </c>
      <c r="C34" t="s">
        <v>137</v>
      </c>
      <c r="D34" s="61"/>
      <c r="E34" s="47"/>
      <c r="F34" s="47"/>
      <c r="G34" s="83"/>
      <c r="H34" s="79"/>
      <c r="I34" s="47">
        <v>1</v>
      </c>
      <c r="J34" s="47">
        <v>1</v>
      </c>
      <c r="K34" s="80">
        <v>1</v>
      </c>
      <c r="L34" s="83">
        <f t="shared" si="0"/>
        <v>0</v>
      </c>
      <c r="M34" s="81">
        <v>0</v>
      </c>
      <c r="N34" s="100" t="s">
        <v>42</v>
      </c>
      <c r="O34" s="92"/>
      <c r="P34" s="92"/>
    </row>
    <row r="35" spans="1:18">
      <c r="A35" s="62">
        <v>33</v>
      </c>
      <c r="B35" t="s">
        <v>138</v>
      </c>
      <c r="C35" t="s">
        <v>139</v>
      </c>
      <c r="D35" s="61"/>
      <c r="E35" s="47"/>
      <c r="F35" s="47"/>
      <c r="G35" s="83"/>
      <c r="H35" s="79">
        <v>5</v>
      </c>
      <c r="I35" s="47">
        <v>5</v>
      </c>
      <c r="J35" s="47">
        <v>3</v>
      </c>
      <c r="K35" s="80">
        <v>3</v>
      </c>
      <c r="L35" s="83">
        <f t="shared" si="0"/>
        <v>0</v>
      </c>
      <c r="M35" s="81">
        <v>0</v>
      </c>
      <c r="N35" s="100" t="s">
        <v>186</v>
      </c>
      <c r="O35" s="92" t="s">
        <v>187</v>
      </c>
      <c r="P35" s="92" t="s">
        <v>188</v>
      </c>
    </row>
    <row r="36" spans="1:18">
      <c r="A36" s="62">
        <v>34</v>
      </c>
      <c r="B36" t="s">
        <v>140</v>
      </c>
      <c r="C36" t="s">
        <v>141</v>
      </c>
      <c r="D36" s="61"/>
      <c r="E36" s="47"/>
      <c r="F36" s="47"/>
      <c r="G36" s="83"/>
      <c r="H36" s="79"/>
      <c r="I36" s="47">
        <v>1</v>
      </c>
      <c r="J36" s="47">
        <v>1</v>
      </c>
      <c r="K36" s="80">
        <v>1</v>
      </c>
      <c r="L36" s="97">
        <f t="shared" si="0"/>
        <v>0</v>
      </c>
      <c r="M36" s="81">
        <v>0</v>
      </c>
      <c r="N36" s="93" t="s">
        <v>189</v>
      </c>
      <c r="O36" s="85"/>
      <c r="P36" s="85"/>
    </row>
    <row r="37" spans="1:18">
      <c r="A37" s="62"/>
      <c r="B37" t="s">
        <v>222</v>
      </c>
      <c r="C37" t="s">
        <v>223</v>
      </c>
      <c r="D37" s="61"/>
      <c r="E37" s="47"/>
      <c r="F37" s="47"/>
      <c r="G37" s="83"/>
      <c r="H37" s="79">
        <v>5</v>
      </c>
      <c r="I37" s="47"/>
      <c r="J37" s="47">
        <v>3</v>
      </c>
      <c r="K37" s="84">
        <v>3</v>
      </c>
      <c r="L37" s="117">
        <f t="shared" si="0"/>
        <v>0</v>
      </c>
      <c r="M37" s="81">
        <v>0</v>
      </c>
      <c r="N37" s="93" t="s">
        <v>238</v>
      </c>
      <c r="O37" s="85"/>
      <c r="P37" s="85"/>
    </row>
    <row r="38" spans="1:18">
      <c r="A38" s="62"/>
      <c r="B38" s="85"/>
      <c r="C38" s="85"/>
      <c r="D38" s="79"/>
      <c r="E38" s="47"/>
      <c r="F38" s="47"/>
      <c r="G38" s="83"/>
      <c r="H38" s="79"/>
      <c r="I38" s="47"/>
      <c r="J38" s="47"/>
      <c r="K38" s="80"/>
      <c r="L38" s="113"/>
      <c r="M38" s="81"/>
      <c r="N38" s="61"/>
    </row>
    <row r="39" spans="1:18">
      <c r="A39" s="62"/>
      <c r="B39" s="85"/>
      <c r="C39" s="85"/>
      <c r="D39" s="79"/>
      <c r="E39" s="47"/>
      <c r="F39" s="47"/>
      <c r="G39" s="83"/>
      <c r="H39" s="79"/>
      <c r="I39" s="47"/>
      <c r="J39" s="47"/>
      <c r="K39" s="80">
        <v>1</v>
      </c>
      <c r="L39" s="113"/>
      <c r="M39" s="81"/>
      <c r="N39" s="82" t="s">
        <v>75</v>
      </c>
      <c r="O39" s="85"/>
      <c r="P39" s="36"/>
      <c r="Q39" s="37"/>
    </row>
    <row r="40" spans="1:18">
      <c r="A40" s="62"/>
      <c r="B40" s="85"/>
      <c r="C40" s="85"/>
      <c r="D40" s="79"/>
      <c r="E40" s="47"/>
      <c r="F40" s="47"/>
      <c r="G40" s="83"/>
      <c r="H40" s="79"/>
      <c r="I40" s="47"/>
      <c r="J40" s="47"/>
      <c r="K40" s="80">
        <v>1</v>
      </c>
      <c r="L40" s="113"/>
      <c r="M40" s="81"/>
      <c r="N40" s="82" t="s">
        <v>15</v>
      </c>
      <c r="O40" s="85"/>
      <c r="P40" s="36"/>
      <c r="Q40" s="37"/>
    </row>
    <row r="41" spans="1:18">
      <c r="A41" s="62"/>
      <c r="B41" s="85" t="s">
        <v>217</v>
      </c>
      <c r="C41" s="85"/>
      <c r="D41" s="79">
        <v>1</v>
      </c>
      <c r="E41" s="47">
        <v>1</v>
      </c>
      <c r="F41" s="47">
        <v>1</v>
      </c>
      <c r="G41" s="83">
        <v>0</v>
      </c>
      <c r="H41" s="79"/>
      <c r="I41" s="47"/>
      <c r="J41" s="47">
        <v>1</v>
      </c>
      <c r="K41" s="84">
        <v>1</v>
      </c>
      <c r="L41" s="113">
        <f t="shared" si="0"/>
        <v>0</v>
      </c>
      <c r="M41" s="81">
        <f t="shared" si="2"/>
        <v>0</v>
      </c>
      <c r="N41" s="93" t="s">
        <v>219</v>
      </c>
      <c r="O41" s="85"/>
      <c r="P41" s="36"/>
    </row>
    <row r="42" spans="1:18">
      <c r="A42" s="62"/>
      <c r="B42" s="85" t="s">
        <v>211</v>
      </c>
      <c r="C42" s="85"/>
      <c r="D42" s="79">
        <v>2</v>
      </c>
      <c r="E42" s="47">
        <v>2</v>
      </c>
      <c r="F42" s="47">
        <v>1</v>
      </c>
      <c r="G42" s="83">
        <v>1</v>
      </c>
      <c r="H42" s="79"/>
      <c r="I42" s="47"/>
      <c r="J42" s="47">
        <v>2</v>
      </c>
      <c r="K42" s="80">
        <v>1</v>
      </c>
      <c r="L42" s="113">
        <f t="shared" si="0"/>
        <v>1</v>
      </c>
      <c r="M42" s="81">
        <f t="shared" ref="M42:M46" si="3">G42*200</f>
        <v>200</v>
      </c>
      <c r="N42" s="61" t="s">
        <v>218</v>
      </c>
      <c r="O42" s="92"/>
    </row>
    <row r="43" spans="1:18">
      <c r="A43" s="62"/>
      <c r="B43" s="85" t="s">
        <v>214</v>
      </c>
      <c r="C43" s="85"/>
      <c r="D43" s="79">
        <v>2</v>
      </c>
      <c r="E43" s="86">
        <v>2</v>
      </c>
      <c r="F43" s="47">
        <v>0</v>
      </c>
      <c r="G43" s="83">
        <v>0</v>
      </c>
      <c r="H43" s="79"/>
      <c r="I43" s="47"/>
      <c r="J43" s="47">
        <v>2</v>
      </c>
      <c r="K43" s="80">
        <v>2</v>
      </c>
      <c r="L43" s="113">
        <f t="shared" si="0"/>
        <v>0</v>
      </c>
      <c r="M43" s="81">
        <f t="shared" si="3"/>
        <v>0</v>
      </c>
      <c r="N43" s="82" t="s">
        <v>224</v>
      </c>
      <c r="O43" s="85"/>
      <c r="P43" s="36"/>
      <c r="Q43" s="37"/>
      <c r="R43" s="36"/>
    </row>
    <row r="44" spans="1:18">
      <c r="A44" s="62"/>
      <c r="B44" s="85" t="s">
        <v>212</v>
      </c>
      <c r="C44" s="85"/>
      <c r="D44" s="79">
        <v>2</v>
      </c>
      <c r="E44" s="86">
        <v>2</v>
      </c>
      <c r="F44" s="47">
        <v>2</v>
      </c>
      <c r="G44" s="83">
        <v>0</v>
      </c>
      <c r="H44" s="79"/>
      <c r="I44" s="47"/>
      <c r="J44" s="47">
        <v>2</v>
      </c>
      <c r="K44" s="80">
        <v>2</v>
      </c>
      <c r="L44" s="113">
        <f t="shared" si="0"/>
        <v>0</v>
      </c>
      <c r="M44" s="81">
        <f t="shared" si="3"/>
        <v>0</v>
      </c>
      <c r="N44" s="82" t="s">
        <v>220</v>
      </c>
      <c r="O44" s="92" t="s">
        <v>239</v>
      </c>
      <c r="P44" s="36"/>
      <c r="Q44" s="37"/>
      <c r="R44" s="36"/>
    </row>
    <row r="45" spans="1:18">
      <c r="A45" s="62"/>
      <c r="B45" s="85" t="s">
        <v>213</v>
      </c>
      <c r="C45" s="85"/>
      <c r="D45" s="87">
        <v>2</v>
      </c>
      <c r="E45" s="47">
        <v>2</v>
      </c>
      <c r="F45" s="47">
        <v>2</v>
      </c>
      <c r="G45" s="83">
        <v>0</v>
      </c>
      <c r="H45" s="79"/>
      <c r="I45" s="47"/>
      <c r="J45" s="47">
        <v>2</v>
      </c>
      <c r="K45" s="80">
        <v>2</v>
      </c>
      <c r="L45" s="113">
        <f t="shared" si="0"/>
        <v>0</v>
      </c>
      <c r="M45" s="81">
        <f t="shared" si="3"/>
        <v>0</v>
      </c>
      <c r="N45" s="82"/>
    </row>
    <row r="46" spans="1:18">
      <c r="A46" s="62"/>
      <c r="B46" s="85" t="s">
        <v>215</v>
      </c>
      <c r="C46" s="85"/>
      <c r="D46" s="79"/>
      <c r="E46" s="47"/>
      <c r="F46" s="47">
        <v>0</v>
      </c>
      <c r="G46" s="83"/>
      <c r="H46" s="79"/>
      <c r="I46" s="47"/>
      <c r="J46" s="47">
        <v>0</v>
      </c>
      <c r="K46" s="80">
        <v>0</v>
      </c>
      <c r="L46" s="113">
        <f t="shared" si="0"/>
        <v>0</v>
      </c>
      <c r="M46" s="81">
        <f t="shared" si="3"/>
        <v>0</v>
      </c>
      <c r="N46" s="82"/>
    </row>
    <row r="47" spans="1:18">
      <c r="A47" s="62"/>
      <c r="B47" s="36"/>
      <c r="C47" s="36"/>
      <c r="D47" s="78"/>
      <c r="E47" s="8"/>
      <c r="F47" s="8"/>
      <c r="G47" s="76"/>
      <c r="H47" s="78"/>
      <c r="I47" s="8"/>
      <c r="J47" s="8"/>
      <c r="K47" s="80"/>
      <c r="L47" s="76"/>
      <c r="M47" s="81">
        <f t="shared" si="2"/>
        <v>0</v>
      </c>
      <c r="N47" s="61"/>
    </row>
    <row r="48" spans="1:18" ht="15.75" thickBot="1">
      <c r="A48" s="88"/>
      <c r="B48" s="36"/>
      <c r="C48" s="36"/>
      <c r="D48" s="78"/>
      <c r="E48" s="8"/>
      <c r="F48" s="8"/>
      <c r="G48" s="76"/>
      <c r="H48" s="78"/>
      <c r="I48" s="8"/>
      <c r="J48" s="8"/>
      <c r="K48" s="80"/>
      <c r="L48" s="76">
        <f>J48-K48</f>
        <v>0</v>
      </c>
      <c r="M48" s="81">
        <f>G48+L48*100</f>
        <v>0</v>
      </c>
      <c r="N48" s="61"/>
    </row>
    <row r="49" spans="1:13">
      <c r="A49" s="73"/>
      <c r="B49" s="89"/>
      <c r="C49" s="89"/>
      <c r="D49" s="73"/>
      <c r="E49" s="73"/>
      <c r="F49" s="73">
        <f>SUM(F39:F48)</f>
        <v>6</v>
      </c>
      <c r="G49" s="90">
        <f t="shared" ref="G49:M49" si="4">SUM(G3:G48)</f>
        <v>1</v>
      </c>
      <c r="H49" s="90">
        <f t="shared" si="4"/>
        <v>59</v>
      </c>
      <c r="I49" s="90">
        <f t="shared" si="4"/>
        <v>50</v>
      </c>
      <c r="J49" s="90">
        <f>SUM(J4:J48)</f>
        <v>54</v>
      </c>
      <c r="K49" s="90">
        <f t="shared" si="4"/>
        <v>55</v>
      </c>
      <c r="L49" s="90">
        <f t="shared" si="4"/>
        <v>2</v>
      </c>
      <c r="M49" s="91">
        <f t="shared" si="4"/>
        <v>400</v>
      </c>
    </row>
    <row r="50" spans="1:13">
      <c r="B50" t="s">
        <v>58</v>
      </c>
      <c r="E50" s="1"/>
      <c r="F50" s="1"/>
      <c r="G50" s="1"/>
      <c r="H50" s="1"/>
      <c r="I50" s="1"/>
      <c r="J50" s="1"/>
      <c r="K50" s="1"/>
      <c r="L50" s="1"/>
    </row>
    <row r="51" spans="1:13">
      <c r="B51" s="36" t="s">
        <v>59</v>
      </c>
      <c r="C51" s="36"/>
      <c r="D51" s="36" t="s">
        <v>60</v>
      </c>
      <c r="E51" s="1"/>
      <c r="F51" s="1"/>
      <c r="G51" s="1"/>
      <c r="H51" s="1"/>
      <c r="I51" s="1"/>
      <c r="J51" s="1"/>
      <c r="K51" s="1"/>
      <c r="L51" s="1"/>
    </row>
    <row r="52" spans="1:13">
      <c r="B52" t="s">
        <v>61</v>
      </c>
      <c r="D52" t="s">
        <v>62</v>
      </c>
      <c r="E52" s="1"/>
      <c r="F52" s="1"/>
      <c r="G52" s="1"/>
      <c r="H52" s="1"/>
      <c r="I52" s="1"/>
      <c r="J52" s="1"/>
      <c r="K52" s="1"/>
      <c r="L52" s="1"/>
    </row>
    <row r="53" spans="1:13">
      <c r="B53" t="s">
        <v>63</v>
      </c>
      <c r="D53" t="s">
        <v>64</v>
      </c>
      <c r="E53" s="1"/>
      <c r="F53" s="1"/>
      <c r="G53" s="1"/>
      <c r="H53" s="1"/>
      <c r="I53" s="1"/>
      <c r="J53" s="1"/>
      <c r="K53" s="1"/>
      <c r="L53" s="1"/>
    </row>
    <row r="54" spans="1:13">
      <c r="B54" s="36" t="s">
        <v>65</v>
      </c>
      <c r="C54" s="36"/>
      <c r="D54" t="s">
        <v>66</v>
      </c>
      <c r="E54" s="1"/>
      <c r="F54" s="1"/>
      <c r="G54" s="1"/>
      <c r="H54" s="1"/>
      <c r="I54" s="1"/>
      <c r="J54" s="1"/>
      <c r="K54" s="1"/>
      <c r="L54" s="1"/>
    </row>
    <row r="55" spans="1:13">
      <c r="E55" s="1"/>
      <c r="F55" s="1"/>
      <c r="G55" s="1"/>
      <c r="H55" s="1"/>
      <c r="I55" s="1"/>
      <c r="J55" s="1"/>
      <c r="K55" s="1"/>
      <c r="L55" s="1"/>
    </row>
    <row r="56" spans="1:13">
      <c r="B56" s="36" t="s">
        <v>67</v>
      </c>
      <c r="C56" s="36"/>
      <c r="D56" s="36"/>
      <c r="E56" s="1"/>
      <c r="F56" s="1"/>
      <c r="G56" s="1"/>
      <c r="H56" s="1"/>
      <c r="I56" s="1"/>
      <c r="J56" s="1"/>
      <c r="K56" s="1"/>
      <c r="L56" s="1"/>
    </row>
    <row r="57" spans="1:13">
      <c r="B57" s="36" t="s">
        <v>71</v>
      </c>
      <c r="C57" s="36"/>
      <c r="E57" s="1"/>
      <c r="F57" s="1"/>
      <c r="G57" s="1"/>
      <c r="H57" s="1"/>
      <c r="I57" s="1"/>
      <c r="J57" s="1"/>
      <c r="K57" s="1"/>
      <c r="L57" s="1"/>
    </row>
    <row r="58" spans="1:13"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D60" s="1"/>
      <c r="E60" s="1"/>
      <c r="F60" s="1"/>
      <c r="G60" s="1"/>
      <c r="H60" s="1"/>
      <c r="I60" s="1"/>
      <c r="J60" s="1"/>
      <c r="K60" s="1"/>
      <c r="L60" s="1"/>
    </row>
  </sheetData>
  <mergeCells count="3">
    <mergeCell ref="B1:B2"/>
    <mergeCell ref="D1:G1"/>
    <mergeCell ref="H1:L1"/>
  </mergeCells>
  <pageMargins left="0.11811023622047245" right="0.11811023622047245" top="0.55118110236220474" bottom="0.15748031496062992" header="0.31496062992125984" footer="0.31496062992125984"/>
  <pageSetup paperSize="9" scale="5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Juges</vt:lpstr>
      <vt:lpstr>Juge competition </vt:lpstr>
      <vt:lpstr>Juge finale Agrès</vt:lpstr>
      <vt:lpstr>juge manquant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forest</dc:creator>
  <cp:lastModifiedBy>turippinoise</cp:lastModifiedBy>
  <cp:lastPrinted>2017-02-28T16:18:44Z</cp:lastPrinted>
  <dcterms:created xsi:type="dcterms:W3CDTF">2014-02-01T16:24:39Z</dcterms:created>
  <dcterms:modified xsi:type="dcterms:W3CDTF">2017-03-08T15:12:28Z</dcterms:modified>
</cp:coreProperties>
</file>